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tabRatio="604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'Φύλλο1'!$A$1:$AL$35</definedName>
  </definedNames>
  <calcPr fullCalcOnLoad="1"/>
</workbook>
</file>

<file path=xl/sharedStrings.xml><?xml version="1.0" encoding="utf-8"?>
<sst xmlns="http://schemas.openxmlformats.org/spreadsheetml/2006/main" count="96" uniqueCount="76">
  <si>
    <t>ΚΛΑΔΟΣ</t>
  </si>
  <si>
    <t>ΟΝΟΜΑ</t>
  </si>
  <si>
    <t>ΕΠΩΝΥΜΟ</t>
  </si>
  <si>
    <t>ΑΠΟΣΤΟΛΟΥ</t>
  </si>
  <si>
    <t>ΜΑΡΙΑΝΝΑ</t>
  </si>
  <si>
    <t>ΠΕ05</t>
  </si>
  <si>
    <t xml:space="preserve">ΚΟΠΑΔΗ </t>
  </si>
  <si>
    <t>ΘΑΛΕΙΑ</t>
  </si>
  <si>
    <t>ΠΕ19</t>
  </si>
  <si>
    <t xml:space="preserve">ΚΑΡΑΝΙΚΑΣ </t>
  </si>
  <si>
    <t>ΘΩΜΑΣ</t>
  </si>
  <si>
    <t>ΠΕ03</t>
  </si>
  <si>
    <t>ΠΕ04.01</t>
  </si>
  <si>
    <t xml:space="preserve">ΔΙΑΜΑΝΤΗΣ </t>
  </si>
  <si>
    <t>ΝΙΚΟΛΑΟΣ</t>
  </si>
  <si>
    <t xml:space="preserve">ΠΑΠΑΝΟΥΣΚΑΣ </t>
  </si>
  <si>
    <t>ΜΙΧΑΗΛ</t>
  </si>
  <si>
    <t>ΠΕ04.02</t>
  </si>
  <si>
    <t xml:space="preserve">ΔΟΔΟΝΤΣΑΚΗΣ </t>
  </si>
  <si>
    <t>ΓΕΩΡΓΙΟΣ</t>
  </si>
  <si>
    <t>ΠΕ02</t>
  </si>
  <si>
    <t xml:space="preserve">ΚΑΨΑΛΗΣ </t>
  </si>
  <si>
    <t>ΙΩΑΝΝΗΣ</t>
  </si>
  <si>
    <t xml:space="preserve">ΜΠΑΣΔΑΒΑΝΟΣ </t>
  </si>
  <si>
    <t>ΜΑΡΓΑΡΙΤΗΣ</t>
  </si>
  <si>
    <t xml:space="preserve">ΚΑΣΣΙΔΑ </t>
  </si>
  <si>
    <t>ΑΣΠΑΣΙΑ</t>
  </si>
  <si>
    <t xml:space="preserve">ΡΟΥΜΠΑΚΙΑΣ </t>
  </si>
  <si>
    <t xml:space="preserve">ΚΟΝΤΣΙΩΤΗΣ </t>
  </si>
  <si>
    <t>ΚΩΝΣΤΑΝΤΙΝΟΣ</t>
  </si>
  <si>
    <t xml:space="preserve">ΣΑΒΕΛΙΔΗΣ </t>
  </si>
  <si>
    <t>ΣΩΚΡΑΤΗΣ</t>
  </si>
  <si>
    <t>ΠΕ17.02</t>
  </si>
  <si>
    <t xml:space="preserve">ΠΟΛΥΧΡΟΝΟΠΟΥΛΟΣ  </t>
  </si>
  <si>
    <t>ΠΑΝΤΕΛΗΣ</t>
  </si>
  <si>
    <t xml:space="preserve">ΖΙΑΚΑ </t>
  </si>
  <si>
    <t>ΒΑΣΙΛΙΚΗ</t>
  </si>
  <si>
    <t>ΠΕ11</t>
  </si>
  <si>
    <t xml:space="preserve">ΑΠΟΣΤΟΛΟΥ </t>
  </si>
  <si>
    <t xml:space="preserve">ΚΑΚΛΑ </t>
  </si>
  <si>
    <t>Δ.Δ.Ε. ΚΑΡΔΙΤΣΑΣ</t>
  </si>
  <si>
    <t>Δ.Δ.Ε. ΛΑΡΙΣΑΣ</t>
  </si>
  <si>
    <t>Δ.Δ.Ε. ΜΑΓΝΗΣΙΑΣ</t>
  </si>
  <si>
    <t>Δ.Δ.Ε. ΤΡΙΚΑΛΩΝ</t>
  </si>
  <si>
    <t>ΔΙΔΑΚΤΟΡΙΚΟ (4 μορια)</t>
  </si>
  <si>
    <t>ΜΕΤΑΤΠΥΧΙΑΚΟ (2,5 μορια)</t>
  </si>
  <si>
    <t>ΔΙΟΙΚΗΤΙΚΗ - ΚΑΘΟΔΗΓΗΤΙΚΗ ΕΜΠΕΙΡΙΑ (έως 4 μόρια)</t>
  </si>
  <si>
    <t xml:space="preserve">(έως 3 μόρια) </t>
  </si>
  <si>
    <t>ΣΥΜΜΕΤΟΧΗ ΣΕ ΥΠΗΡΕΣΙΑΚΑ ΣΥΜΒΟΥΛΙΑ ή ΣΥΜΒΟΥΛΙΑ ΕΠΙΛΟΓΗΣ (έως 1 μόριο)</t>
  </si>
  <si>
    <t>ΥΠΗΡΕΣΙΑΚΗ ΚΑΤΑΣΤΑΣΗ - ΚΑΘΟΔΗΓΗΤΙΚΗ ΚΑΙ ΔΙΟΙΚΗΤΙΚΗ ΕΜΠΕΙΡΙΑ (έως 15 μόρια)</t>
  </si>
  <si>
    <t>ΕΠΙΣΤΗΜΟΝΙΚΗ - ΠΑΙΔΑΓΩΓΙΚΗ ΣΥΓΚΡΟΤΗΣΗ (έως  9 μόρια)</t>
  </si>
  <si>
    <t>ΠΕΡΙΦΕΡΕΙΑΚΟΣ ΔΙΕΥΘΥΝΤΗΣ, ΣΧΟΛΙΚΟΣ ΣΥΜΒΟΥΛΟΣ, ΔΙΕΥΘΥΝΤΗΣ ΕΚΠΑΙΔΕΥΣΗΣ - ΠΡΟΪΣΤΑΜΕΝΟΣ ΓΡΑΦΕΙΟΥ, ΠΡΟΪΣΤΑΜΕΝΟΣ - ΑΝΑΠΛ. ΠΡΟΪΣΤΑΜΕΝΟΣ ΚΕΔΔΥ, ΔΙΕΥΘΥΝΤΗΣ ΣΧΟΛΙΚΗΣ ΜΟΝΑΔΑΣ ή Ε.Κ., ΥΠΕΥΘΥΝΟΣ ΚΠΕ (έως 3 μορια)</t>
  </si>
  <si>
    <t xml:space="preserve">ΣΥΝΟΛΟ ΜΟΝΑΔΩΝ ΚΡΙΤΗΡΙΟΥ 1 (έως 9 μόρια)           </t>
  </si>
  <si>
    <t>ΜΟΡΙΑ ΥΠΗΡΕΣΙΑΚΗΣ ΚΑΤΑΣΤΑΣΗΣ (έως 11 μορια)</t>
  </si>
  <si>
    <t>Α/Α</t>
  </si>
  <si>
    <t>Α.Μ.</t>
  </si>
  <si>
    <t>2ο ΠΤΥΧΙΟ ΑΕΙ-ΤΕΙ (2 μορια)</t>
  </si>
  <si>
    <t>ΠΑΙΔΑΓΩΓ. ΑΚΑΔΗΜΙΑ - ΣΧΟΛΗ ΝΗΠΙΑΓΩΓΩΝ (0,5 μορια)</t>
  </si>
  <si>
    <t>ΣΕΛΔΕ, ΣΕΛΜΕ, ΣΕΛΕΤΕ/ΑΣΠΑΙΤΕ (0,5 μορια)</t>
  </si>
  <si>
    <t>ΤΠΕ ΕΠΙΠΕΔΟΥ 1 (0,5 μορια)</t>
  </si>
  <si>
    <t>1η ΞΕΝΗ ΓΛΩΣΣΑ ΕΠΙΠΕΔΟΥ Β2 (0,5 μορια)</t>
  </si>
  <si>
    <t>1η ΞΕΝΗ ΓΛΩΣΣΑ ΕΠΙΠΕΔΟΥ &gt;Β2 (1 μοριο)</t>
  </si>
  <si>
    <t>2η ΞΕΝΗ ΓΛΩΣΣΑ ΕΠΙΠΕΔΟΥ Β2 (0,25 μορια)</t>
  </si>
  <si>
    <t>2η ΞΕΝΗ ΓΛΩΣΣΑ ΕΠΙΠΕΔΟΥ &gt;Β2 (0,5 μορια)</t>
  </si>
  <si>
    <t>ΠΡΟΪΣΤΑΜΕΝΟΣ ΣΧΟΛΙΚΗΣ ΜΟΝΑΔΑΣ, ΠΡΟΪΣΤΑΜΕΝΟΣ ΤΜΗΜΑΤΟΣ ΕΚΠΑΙΔΕΥΤΙΚΩΝ ΘΕΜΑΤΩΝ, ΥΠΟΔΙΕΥΘΥΝΤΗΣ ΣΧΟΛΙΚΗΣ ΜΟΝΑΔΑΣ ή Ε.Κ., ΥΠΕΥΘΥΝΟΣ ΠΟΛΙΤΙΣΤΙΚΩΝ - ΠΕΡΙΒΑΛΛΟΝΤΙΚΗΣ - ΑΓΩΓΗΣ ΥΓΕΙΑΣ, ΥΠΕΥΘΥΝΟΣ ΚΕΣΥΠ, ΥΠΕΥΘΥΝΟΣ ΓΡΑΣΕΠ, ΥΠΕΥΘΥΝΟΣ ΕΚΦΕ, ΥΠΕΥΘΥΝΟΣ ΚΕΠΛΗΝΕΤ, ΥΠΕΥΘΥΝΟΣ ΣΣΝ (έως 1 μοριο)</t>
  </si>
  <si>
    <t>ΣΥΝΟΛΟ ΜΟΝΑΔΩΝ ΚΡΙΤΗΡΙΟΥ 2  (έως 15 μόρια)</t>
  </si>
  <si>
    <t xml:space="preserve"> ΠΙΝΑΚΑΣ ΤΕΛΙΚΗΣ ΒΑΘΜΟΛΟΓΙΑΣ ΥΠΟΨΗΦΙΩΝ ΔΙΕΥΘΥΝΤΩΝ ΔΕΥΤΕΡΟΒΑΘΜΙΑΣ ΕΚΠΑΙΔΕΥΣΗΣ ΘΕΣΣΑΛΙΑΣ</t>
  </si>
  <si>
    <t>ΜΟΡΙΑ ΨΗΦΟΦΟΡΙΑΣ</t>
  </si>
  <si>
    <t>ΜΟΡΙΑ ΣΥΝΕΝΤΕΥΞΗΣ</t>
  </si>
  <si>
    <t>(έως 12 μορια)</t>
  </si>
  <si>
    <t>(έως 15 μορια)</t>
  </si>
  <si>
    <t>ΚΡΙΤΗΡΙΟ ΣΥΜΒΟΛΗΣ ΣΤΟ ΕΚΠΑΙΔΕΥΤΙΚΟ ΕΡΓΟ-ΠΡΟΣΩΠΙΚΟΤΗΤΑΣ-ΓΕΝΙΚΗΣ ΣΥΓΚΡΟΤΗΣΗΣ</t>
  </si>
  <si>
    <t>ΣΥΝΟΛΟ ΜΟΝΑΔΩΝ ΚΡΙΤΗΡΙΟΥ 3  (έως 27 μόρια)</t>
  </si>
  <si>
    <r>
      <t xml:space="preserve">1) Ο υποψήφιος κος </t>
    </r>
    <r>
      <rPr>
        <b/>
        <sz val="12"/>
        <rFont val="Calibri"/>
        <family val="2"/>
      </rPr>
      <t>Γιαννόπουλος Βασίλειος</t>
    </r>
    <r>
      <rPr>
        <sz val="12"/>
        <rFont val="Calibri"/>
        <family val="2"/>
      </rPr>
      <t xml:space="preserve"> δεν προσήλθε στη συνέντευξη και αποκλείετε από την επιλογή (Φ.353.1/10/202115/Ε3/10-12-2015).</t>
    </r>
  </si>
  <si>
    <r>
      <t>1) Ο υποψήφιος κος</t>
    </r>
    <r>
      <rPr>
        <b/>
        <sz val="12"/>
        <rFont val="Calibri"/>
        <family val="2"/>
      </rPr>
      <t xml:space="preserve"> Οικονομίδης Ιωάννης</t>
    </r>
    <r>
      <rPr>
        <sz val="12"/>
        <rFont val="Calibri"/>
        <family val="2"/>
      </rPr>
      <t xml:space="preserve"> δεν προσήλθε στη συνέντευξη και αποκλείετε από την επιλογή (Φ.353.1/10/202115/Ε3/10-12-2015).</t>
    </r>
  </si>
  <si>
    <t>ΣΥΝΟΛΟ ΜΟΡΙΩΝ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</si>
</sst>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9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"/>
      <family val="0"/>
    </font>
    <font>
      <u val="single"/>
      <sz val="5"/>
      <color indexed="20"/>
      <name val="Arial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5"/>
      <color theme="10"/>
      <name val="Arial"/>
      <family val="0"/>
    </font>
    <font>
      <u val="single"/>
      <sz val="5"/>
      <color theme="11"/>
      <name val="Arial"/>
      <family val="0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2" fontId="7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Fill="1" applyBorder="1" applyAlignment="1">
      <alignment/>
    </xf>
    <xf numFmtId="2" fontId="7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9" fillId="0" borderId="11" xfId="0" applyFont="1" applyBorder="1" applyAlignment="1">
      <alignment textRotation="90"/>
    </xf>
    <xf numFmtId="2" fontId="8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shrinkToFit="1"/>
    </xf>
    <xf numFmtId="0" fontId="9" fillId="0" borderId="10" xfId="0" applyFont="1" applyBorder="1" applyAlignment="1">
      <alignment horizontal="center" shrinkToFit="1"/>
    </xf>
    <xf numFmtId="0" fontId="2" fillId="0" borderId="14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  <xf numFmtId="2" fontId="7" fillId="0" borderId="14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29</xdr:row>
      <xdr:rowOff>9525</xdr:rowOff>
    </xdr:from>
    <xdr:to>
      <xdr:col>34</xdr:col>
      <xdr:colOff>685800</xdr:colOff>
      <xdr:row>34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173325" y="9715500"/>
          <a:ext cx="3714750" cy="1952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Λάρισα,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19/01/2016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Η ΠΡΟΕΔΡΟΣ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ΤΟΥ ΠΕΡΙΦΕΡΕΙΑΚΟΥ ΣΥΜΒΟΥΛΙΟΥ ΕΠΙΛΟΓΗΣ ΔΙΕΥΘΥΝΤΩΝ  Α/ΘΜΙΑΣ &amp; Β/ΘΜΙΑΣ ΕΚΠ/ΣΗΣ ΘΕΣΣΑΛΙΑΣ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ΕΛΕΝΗ ΑΝΑΣΤΑΣΟΠΟΥΛΟΥ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2"/>
  <sheetViews>
    <sheetView tabSelected="1" view="pageBreakPreview" zoomScale="50" zoomScaleNormal="70" zoomScaleSheetLayoutView="50" zoomScalePageLayoutView="0" workbookViewId="0" topLeftCell="A11">
      <selection activeCell="A7" sqref="A7:AL28"/>
    </sheetView>
  </sheetViews>
  <sheetFormatPr defaultColWidth="9.140625" defaultRowHeight="12.75"/>
  <cols>
    <col min="1" max="1" width="8.8515625" style="0" customWidth="1"/>
    <col min="2" max="2" width="10.8515625" style="1" customWidth="1"/>
    <col min="3" max="3" width="22.421875" style="0" customWidth="1"/>
    <col min="4" max="4" width="18.57421875" style="0" customWidth="1"/>
    <col min="5" max="5" width="10.7109375" style="0" customWidth="1"/>
    <col min="6" max="17" width="10.7109375" style="1" customWidth="1"/>
    <col min="18" max="18" width="10.7109375" style="2" customWidth="1"/>
    <col min="19" max="19" width="5.140625" style="1" customWidth="1"/>
    <col min="20" max="20" width="5.140625" style="1" bestFit="1" customWidth="1"/>
    <col min="21" max="21" width="5.140625" style="1" customWidth="1"/>
    <col min="22" max="22" width="5.28125" style="1" customWidth="1"/>
    <col min="23" max="23" width="2.00390625" style="1" customWidth="1"/>
    <col min="24" max="24" width="5.140625" style="1" hidden="1" customWidth="1"/>
    <col min="25" max="27" width="5.140625" style="1" bestFit="1" customWidth="1"/>
    <col min="28" max="28" width="5.8515625" style="1" customWidth="1"/>
    <col min="29" max="29" width="5.140625" style="1" customWidth="1"/>
    <col min="30" max="30" width="2.421875" style="1" customWidth="1"/>
    <col min="31" max="32" width="5.140625" style="1" hidden="1" customWidth="1"/>
    <col min="33" max="33" width="4.421875" style="1" hidden="1" customWidth="1"/>
    <col min="34" max="35" width="10.7109375" style="1" customWidth="1"/>
    <col min="37" max="37" width="12.7109375" style="0" customWidth="1"/>
  </cols>
  <sheetData>
    <row r="1" spans="1:36" ht="24" customHeight="1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8" ht="93" customHeight="1">
      <c r="A2" s="41" t="s">
        <v>54</v>
      </c>
      <c r="B2" s="41" t="s">
        <v>55</v>
      </c>
      <c r="C2" s="49" t="s">
        <v>2</v>
      </c>
      <c r="D2" s="41" t="s">
        <v>1</v>
      </c>
      <c r="E2" s="28" t="s">
        <v>0</v>
      </c>
      <c r="F2" s="28" t="s">
        <v>75</v>
      </c>
      <c r="G2" s="46" t="s">
        <v>50</v>
      </c>
      <c r="H2" s="47"/>
      <c r="I2" s="47"/>
      <c r="J2" s="47"/>
      <c r="K2" s="47"/>
      <c r="L2" s="47"/>
      <c r="M2" s="47"/>
      <c r="N2" s="47"/>
      <c r="O2" s="47"/>
      <c r="P2" s="47"/>
      <c r="Q2" s="39" t="s">
        <v>52</v>
      </c>
      <c r="R2" s="41" t="s">
        <v>49</v>
      </c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39" t="s">
        <v>65</v>
      </c>
      <c r="AJ2" s="32" t="s">
        <v>71</v>
      </c>
      <c r="AK2" s="33"/>
      <c r="AL2" s="28" t="s">
        <v>72</v>
      </c>
    </row>
    <row r="3" spans="1:38" ht="23.25" customHeight="1">
      <c r="A3" s="41"/>
      <c r="B3" s="41"/>
      <c r="C3" s="40"/>
      <c r="D3" s="41"/>
      <c r="E3" s="50"/>
      <c r="F3" s="28"/>
      <c r="G3" s="38" t="s">
        <v>44</v>
      </c>
      <c r="H3" s="38" t="s">
        <v>45</v>
      </c>
      <c r="I3" s="37" t="s">
        <v>56</v>
      </c>
      <c r="J3" s="37" t="s">
        <v>57</v>
      </c>
      <c r="K3" s="37" t="s">
        <v>58</v>
      </c>
      <c r="L3" s="37" t="s">
        <v>59</v>
      </c>
      <c r="M3" s="37" t="s">
        <v>60</v>
      </c>
      <c r="N3" s="37" t="s">
        <v>61</v>
      </c>
      <c r="O3" s="37" t="s">
        <v>62</v>
      </c>
      <c r="P3" s="37" t="s">
        <v>63</v>
      </c>
      <c r="Q3" s="40"/>
      <c r="R3" s="37" t="s">
        <v>53</v>
      </c>
      <c r="S3" s="41" t="s">
        <v>46</v>
      </c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52"/>
      <c r="AJ3" s="30" t="s">
        <v>69</v>
      </c>
      <c r="AK3" s="30" t="s">
        <v>70</v>
      </c>
      <c r="AL3" s="28"/>
    </row>
    <row r="4" spans="1:38" ht="31.5" customHeight="1">
      <c r="A4" s="41"/>
      <c r="B4" s="41"/>
      <c r="C4" s="40"/>
      <c r="D4" s="41"/>
      <c r="E4" s="50"/>
      <c r="F4" s="28"/>
      <c r="G4" s="48"/>
      <c r="H4" s="48"/>
      <c r="I4" s="37"/>
      <c r="J4" s="37"/>
      <c r="K4" s="37"/>
      <c r="L4" s="37"/>
      <c r="M4" s="37"/>
      <c r="N4" s="37"/>
      <c r="O4" s="37"/>
      <c r="P4" s="37"/>
      <c r="Q4" s="40"/>
      <c r="R4" s="37"/>
      <c r="S4" s="46" t="s">
        <v>47</v>
      </c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54"/>
      <c r="AH4" s="37" t="s">
        <v>48</v>
      </c>
      <c r="AI4" s="52"/>
      <c r="AJ4" s="31"/>
      <c r="AK4" s="31"/>
      <c r="AL4" s="28"/>
    </row>
    <row r="5" spans="1:38" ht="171.75" customHeight="1">
      <c r="A5" s="49"/>
      <c r="B5" s="49"/>
      <c r="C5" s="40"/>
      <c r="D5" s="49"/>
      <c r="E5" s="51"/>
      <c r="F5" s="39"/>
      <c r="G5" s="48"/>
      <c r="H5" s="48"/>
      <c r="I5" s="38"/>
      <c r="J5" s="38"/>
      <c r="K5" s="38"/>
      <c r="L5" s="38"/>
      <c r="M5" s="38"/>
      <c r="N5" s="38"/>
      <c r="O5" s="38"/>
      <c r="P5" s="38"/>
      <c r="Q5" s="40"/>
      <c r="R5" s="38"/>
      <c r="S5" s="42" t="s">
        <v>51</v>
      </c>
      <c r="T5" s="43"/>
      <c r="U5" s="43"/>
      <c r="V5" s="43"/>
      <c r="W5" s="43"/>
      <c r="X5" s="44"/>
      <c r="Y5" s="42" t="s">
        <v>64</v>
      </c>
      <c r="Z5" s="43"/>
      <c r="AA5" s="43"/>
      <c r="AB5" s="43"/>
      <c r="AC5" s="43"/>
      <c r="AD5" s="43"/>
      <c r="AE5" s="43"/>
      <c r="AF5" s="43"/>
      <c r="AG5" s="44"/>
      <c r="AH5" s="38"/>
      <c r="AI5" s="53"/>
      <c r="AJ5" s="25" t="s">
        <v>67</v>
      </c>
      <c r="AK5" s="25" t="s">
        <v>68</v>
      </c>
      <c r="AL5" s="28"/>
    </row>
    <row r="6" spans="1:35" ht="30" customHeight="1">
      <c r="A6" s="45" t="s">
        <v>40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</row>
    <row r="7" spans="1:38" s="14" customFormat="1" ht="15" customHeight="1">
      <c r="A7" s="6">
        <v>1</v>
      </c>
      <c r="B7" s="12">
        <v>168173</v>
      </c>
      <c r="C7" s="13" t="s">
        <v>15</v>
      </c>
      <c r="D7" s="13" t="s">
        <v>16</v>
      </c>
      <c r="E7" s="13" t="s">
        <v>17</v>
      </c>
      <c r="F7" s="8">
        <f>Q7+AI7+AL7</f>
        <v>37.15</v>
      </c>
      <c r="G7" s="9"/>
      <c r="H7" s="9">
        <v>2.5</v>
      </c>
      <c r="I7" s="9"/>
      <c r="J7" s="9"/>
      <c r="K7" s="9"/>
      <c r="L7" s="9">
        <v>0.5</v>
      </c>
      <c r="M7" s="9">
        <v>0.5</v>
      </c>
      <c r="N7" s="9"/>
      <c r="O7" s="9"/>
      <c r="P7" s="9"/>
      <c r="Q7" s="10">
        <f>SUM(G7:P7)</f>
        <v>3.5</v>
      </c>
      <c r="R7" s="9">
        <v>11</v>
      </c>
      <c r="S7" s="34">
        <v>2.13</v>
      </c>
      <c r="T7" s="35"/>
      <c r="U7" s="35"/>
      <c r="V7" s="35"/>
      <c r="W7" s="35"/>
      <c r="X7" s="36"/>
      <c r="Y7" s="34">
        <v>0.87</v>
      </c>
      <c r="Z7" s="35"/>
      <c r="AA7" s="35"/>
      <c r="AB7" s="35"/>
      <c r="AC7" s="35"/>
      <c r="AD7" s="35"/>
      <c r="AE7" s="35"/>
      <c r="AF7" s="35"/>
      <c r="AG7" s="36"/>
      <c r="AH7" s="9"/>
      <c r="AI7" s="8">
        <f>SUM(R7:AH7)</f>
        <v>13.999999999999998</v>
      </c>
      <c r="AJ7" s="18">
        <v>5.05</v>
      </c>
      <c r="AK7" s="21">
        <v>14.6</v>
      </c>
      <c r="AL7" s="26">
        <f>AJ7+AK7</f>
        <v>19.65</v>
      </c>
    </row>
    <row r="8" spans="1:38" s="11" customFormat="1" ht="15.75">
      <c r="A8" s="6">
        <v>2</v>
      </c>
      <c r="B8" s="6">
        <v>161887</v>
      </c>
      <c r="C8" s="7" t="s">
        <v>9</v>
      </c>
      <c r="D8" s="7" t="s">
        <v>10</v>
      </c>
      <c r="E8" s="7" t="s">
        <v>11</v>
      </c>
      <c r="F8" s="8">
        <f>Q8+AI8+AL8</f>
        <v>36.62</v>
      </c>
      <c r="G8" s="9"/>
      <c r="H8" s="9">
        <v>2.5</v>
      </c>
      <c r="I8" s="9"/>
      <c r="J8" s="9"/>
      <c r="K8" s="9"/>
      <c r="L8" s="9">
        <v>0.5</v>
      </c>
      <c r="M8" s="9"/>
      <c r="N8" s="9">
        <v>1</v>
      </c>
      <c r="O8" s="9"/>
      <c r="P8" s="9"/>
      <c r="Q8" s="10">
        <f>SUM(G8:P8)</f>
        <v>4</v>
      </c>
      <c r="R8" s="9">
        <v>11</v>
      </c>
      <c r="S8" s="34">
        <v>3</v>
      </c>
      <c r="T8" s="35"/>
      <c r="U8" s="35"/>
      <c r="V8" s="35"/>
      <c r="W8" s="35"/>
      <c r="X8" s="36"/>
      <c r="Y8" s="34"/>
      <c r="Z8" s="35"/>
      <c r="AA8" s="35"/>
      <c r="AB8" s="35"/>
      <c r="AC8" s="35"/>
      <c r="AD8" s="35"/>
      <c r="AE8" s="35"/>
      <c r="AF8" s="35"/>
      <c r="AG8" s="36"/>
      <c r="AH8" s="9"/>
      <c r="AI8" s="8">
        <f>SUM(R8:AH8)</f>
        <v>14</v>
      </c>
      <c r="AJ8" s="18">
        <v>4.42</v>
      </c>
      <c r="AK8" s="21">
        <v>14.2</v>
      </c>
      <c r="AL8" s="26">
        <f>AJ8+AK8</f>
        <v>18.619999999999997</v>
      </c>
    </row>
    <row r="9" spans="1:38" s="14" customFormat="1" ht="15" customHeight="1">
      <c r="A9" s="6">
        <v>3</v>
      </c>
      <c r="B9" s="12">
        <v>176001</v>
      </c>
      <c r="C9" s="13" t="s">
        <v>13</v>
      </c>
      <c r="D9" s="13" t="s">
        <v>14</v>
      </c>
      <c r="E9" s="13" t="s">
        <v>12</v>
      </c>
      <c r="F9" s="8">
        <f>Q9+AI9+AL9</f>
        <v>32.55</v>
      </c>
      <c r="G9" s="9">
        <v>4</v>
      </c>
      <c r="H9" s="9"/>
      <c r="I9" s="9"/>
      <c r="J9" s="9"/>
      <c r="K9" s="9"/>
      <c r="L9" s="9">
        <v>0.5</v>
      </c>
      <c r="M9" s="9"/>
      <c r="N9" s="9">
        <v>1</v>
      </c>
      <c r="O9" s="9">
        <v>0.25</v>
      </c>
      <c r="P9" s="9"/>
      <c r="Q9" s="10">
        <f>SUM(G9:P9)</f>
        <v>5.75</v>
      </c>
      <c r="R9" s="9">
        <v>9</v>
      </c>
      <c r="S9" s="34">
        <v>3</v>
      </c>
      <c r="T9" s="35"/>
      <c r="U9" s="35"/>
      <c r="V9" s="35"/>
      <c r="W9" s="35"/>
      <c r="X9" s="36"/>
      <c r="Y9" s="34"/>
      <c r="Z9" s="35"/>
      <c r="AA9" s="35"/>
      <c r="AB9" s="35"/>
      <c r="AC9" s="35"/>
      <c r="AD9" s="35"/>
      <c r="AE9" s="35"/>
      <c r="AF9" s="35"/>
      <c r="AG9" s="36"/>
      <c r="AH9" s="9"/>
      <c r="AI9" s="8">
        <f>SUM(R9:AH9)</f>
        <v>12</v>
      </c>
      <c r="AJ9" s="18">
        <v>0</v>
      </c>
      <c r="AK9" s="21">
        <v>14.8</v>
      </c>
      <c r="AL9" s="26">
        <f>AJ9+AK9</f>
        <v>14.8</v>
      </c>
    </row>
    <row r="10" spans="1:38" s="14" customFormat="1" ht="15" customHeight="1">
      <c r="A10" s="6">
        <v>4</v>
      </c>
      <c r="B10" s="12">
        <v>170732</v>
      </c>
      <c r="C10" s="13" t="s">
        <v>3</v>
      </c>
      <c r="D10" s="13" t="s">
        <v>4</v>
      </c>
      <c r="E10" s="13" t="s">
        <v>5</v>
      </c>
      <c r="F10" s="8">
        <f>Q10+AI10+AL10</f>
        <v>28.78</v>
      </c>
      <c r="G10" s="9"/>
      <c r="H10" s="9">
        <v>2.5</v>
      </c>
      <c r="I10" s="9"/>
      <c r="J10" s="9"/>
      <c r="K10" s="9"/>
      <c r="L10" s="9">
        <v>0.5</v>
      </c>
      <c r="M10" s="9">
        <v>0.5</v>
      </c>
      <c r="N10" s="9"/>
      <c r="O10" s="9"/>
      <c r="P10" s="9"/>
      <c r="Q10" s="10">
        <f>SUM(G10:P10)</f>
        <v>3.5</v>
      </c>
      <c r="R10" s="9">
        <v>11</v>
      </c>
      <c r="S10" s="34">
        <v>1.88</v>
      </c>
      <c r="T10" s="35"/>
      <c r="U10" s="35"/>
      <c r="V10" s="35"/>
      <c r="W10" s="35"/>
      <c r="X10" s="36"/>
      <c r="Y10" s="34"/>
      <c r="Z10" s="35"/>
      <c r="AA10" s="35"/>
      <c r="AB10" s="35"/>
      <c r="AC10" s="35"/>
      <c r="AD10" s="35"/>
      <c r="AE10" s="35"/>
      <c r="AF10" s="35"/>
      <c r="AG10" s="36"/>
      <c r="AH10" s="9"/>
      <c r="AI10" s="8">
        <f>SUM(R10:AH10)</f>
        <v>12.879999999999999</v>
      </c>
      <c r="AJ10" s="18">
        <v>0</v>
      </c>
      <c r="AK10" s="21">
        <v>12.4</v>
      </c>
      <c r="AL10" s="26">
        <f>AJ10+AK10</f>
        <v>12.4</v>
      </c>
    </row>
    <row r="11" spans="1:38" s="14" customFormat="1" ht="15" customHeight="1">
      <c r="A11" s="6">
        <v>5</v>
      </c>
      <c r="B11" s="12">
        <v>187677</v>
      </c>
      <c r="C11" s="13" t="s">
        <v>6</v>
      </c>
      <c r="D11" s="13" t="s">
        <v>7</v>
      </c>
      <c r="E11" s="13" t="s">
        <v>8</v>
      </c>
      <c r="F11" s="8">
        <f>Q11+AI11+AL11</f>
        <v>28.479999999999997</v>
      </c>
      <c r="G11" s="9"/>
      <c r="H11" s="9">
        <v>2.5</v>
      </c>
      <c r="I11" s="9"/>
      <c r="J11" s="9"/>
      <c r="K11" s="9"/>
      <c r="L11" s="9"/>
      <c r="M11" s="9"/>
      <c r="N11" s="9">
        <v>1</v>
      </c>
      <c r="O11" s="9"/>
      <c r="P11" s="9">
        <v>0.5</v>
      </c>
      <c r="Q11" s="10">
        <f>SUM(G11:P11)</f>
        <v>4</v>
      </c>
      <c r="R11" s="9">
        <v>9.75</v>
      </c>
      <c r="S11" s="34">
        <v>2.13</v>
      </c>
      <c r="T11" s="35"/>
      <c r="U11" s="35"/>
      <c r="V11" s="35"/>
      <c r="W11" s="35"/>
      <c r="X11" s="36"/>
      <c r="Y11" s="34"/>
      <c r="Z11" s="35"/>
      <c r="AA11" s="35"/>
      <c r="AB11" s="35"/>
      <c r="AC11" s="35"/>
      <c r="AD11" s="35"/>
      <c r="AE11" s="35"/>
      <c r="AF11" s="35"/>
      <c r="AG11" s="36"/>
      <c r="AH11" s="9"/>
      <c r="AI11" s="8">
        <f>SUM(R11:AH11)</f>
        <v>11.879999999999999</v>
      </c>
      <c r="AJ11" s="18">
        <v>0</v>
      </c>
      <c r="AK11" s="21">
        <v>12.6</v>
      </c>
      <c r="AL11" s="26">
        <f>AJ11+AK11</f>
        <v>12.6</v>
      </c>
    </row>
    <row r="12" spans="1:38" ht="30" customHeight="1">
      <c r="A12" s="45" t="s">
        <v>41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19"/>
      <c r="AK12" s="22"/>
      <c r="AL12" s="27"/>
    </row>
    <row r="13" spans="1:38" s="14" customFormat="1" ht="15" customHeight="1">
      <c r="A13" s="6">
        <v>1</v>
      </c>
      <c r="B13" s="12">
        <v>162714</v>
      </c>
      <c r="C13" s="13" t="s">
        <v>21</v>
      </c>
      <c r="D13" s="13" t="s">
        <v>22</v>
      </c>
      <c r="E13" s="15" t="s">
        <v>12</v>
      </c>
      <c r="F13" s="8">
        <f aca="true" t="shared" si="0" ref="F13:F18">Q13+AI13+AL13</f>
        <v>38.04</v>
      </c>
      <c r="G13" s="9"/>
      <c r="H13" s="9">
        <v>2.5</v>
      </c>
      <c r="I13" s="9"/>
      <c r="J13" s="9"/>
      <c r="K13" s="9"/>
      <c r="L13" s="9">
        <v>0.5</v>
      </c>
      <c r="M13" s="9">
        <v>1</v>
      </c>
      <c r="N13" s="9"/>
      <c r="O13" s="9"/>
      <c r="P13" s="9"/>
      <c r="Q13" s="10">
        <f aca="true" t="shared" si="1" ref="Q13:Q18">SUM(G13:P13)</f>
        <v>4</v>
      </c>
      <c r="R13" s="9">
        <v>11</v>
      </c>
      <c r="S13" s="34">
        <v>3</v>
      </c>
      <c r="T13" s="35"/>
      <c r="U13" s="35"/>
      <c r="V13" s="35"/>
      <c r="W13" s="35"/>
      <c r="X13" s="36"/>
      <c r="Y13" s="34"/>
      <c r="Z13" s="35"/>
      <c r="AA13" s="35"/>
      <c r="AB13" s="35"/>
      <c r="AC13" s="35"/>
      <c r="AD13" s="35"/>
      <c r="AE13" s="35"/>
      <c r="AF13" s="35"/>
      <c r="AG13" s="36"/>
      <c r="AH13" s="9"/>
      <c r="AI13" s="8">
        <f aca="true" t="shared" si="2" ref="AI13:AI18">SUM(R13:AH13)</f>
        <v>14</v>
      </c>
      <c r="AJ13" s="18">
        <v>5.44</v>
      </c>
      <c r="AK13" s="21">
        <v>14.6</v>
      </c>
      <c r="AL13" s="26">
        <f aca="true" t="shared" si="3" ref="AL13:AL18">AJ13+AK13</f>
        <v>20.04</v>
      </c>
    </row>
    <row r="14" spans="1:38" s="11" customFormat="1" ht="15.75">
      <c r="A14" s="6">
        <v>2</v>
      </c>
      <c r="B14" s="12">
        <v>150255</v>
      </c>
      <c r="C14" s="13" t="s">
        <v>18</v>
      </c>
      <c r="D14" s="13" t="s">
        <v>19</v>
      </c>
      <c r="E14" s="13" t="s">
        <v>20</v>
      </c>
      <c r="F14" s="8">
        <f t="shared" si="0"/>
        <v>33.55</v>
      </c>
      <c r="G14" s="9">
        <v>4</v>
      </c>
      <c r="H14" s="9"/>
      <c r="I14" s="9"/>
      <c r="J14" s="9"/>
      <c r="K14" s="9">
        <v>0.5</v>
      </c>
      <c r="L14" s="9">
        <v>0.5</v>
      </c>
      <c r="M14" s="9">
        <v>0.5</v>
      </c>
      <c r="N14" s="9"/>
      <c r="O14" s="9">
        <v>0.25</v>
      </c>
      <c r="P14" s="9"/>
      <c r="Q14" s="10">
        <f t="shared" si="1"/>
        <v>5.75</v>
      </c>
      <c r="R14" s="9">
        <v>11</v>
      </c>
      <c r="S14" s="34">
        <v>3</v>
      </c>
      <c r="T14" s="35"/>
      <c r="U14" s="35"/>
      <c r="V14" s="35"/>
      <c r="W14" s="35"/>
      <c r="X14" s="36"/>
      <c r="Y14" s="34"/>
      <c r="Z14" s="35"/>
      <c r="AA14" s="35"/>
      <c r="AB14" s="35"/>
      <c r="AC14" s="35"/>
      <c r="AD14" s="35"/>
      <c r="AE14" s="35"/>
      <c r="AF14" s="35"/>
      <c r="AG14" s="36"/>
      <c r="AH14" s="9"/>
      <c r="AI14" s="8">
        <f t="shared" si="2"/>
        <v>14</v>
      </c>
      <c r="AJ14" s="18">
        <v>0</v>
      </c>
      <c r="AK14" s="21">
        <v>13.8</v>
      </c>
      <c r="AL14" s="26">
        <f t="shared" si="3"/>
        <v>13.8</v>
      </c>
    </row>
    <row r="15" spans="1:38" s="14" customFormat="1" ht="15" customHeight="1">
      <c r="A15" s="6">
        <v>3</v>
      </c>
      <c r="B15" s="12">
        <v>160145</v>
      </c>
      <c r="C15" s="13" t="s">
        <v>28</v>
      </c>
      <c r="D15" s="13" t="s">
        <v>29</v>
      </c>
      <c r="E15" s="13" t="s">
        <v>12</v>
      </c>
      <c r="F15" s="8">
        <f t="shared" si="0"/>
        <v>32.44</v>
      </c>
      <c r="G15" s="9"/>
      <c r="H15" s="9">
        <v>2.5</v>
      </c>
      <c r="I15" s="9"/>
      <c r="J15" s="9"/>
      <c r="K15" s="9"/>
      <c r="L15" s="9">
        <v>0.5</v>
      </c>
      <c r="M15" s="9"/>
      <c r="N15" s="9"/>
      <c r="O15" s="9"/>
      <c r="P15" s="9"/>
      <c r="Q15" s="10">
        <f t="shared" si="1"/>
        <v>3</v>
      </c>
      <c r="R15" s="9">
        <v>11</v>
      </c>
      <c r="S15" s="34"/>
      <c r="T15" s="35"/>
      <c r="U15" s="35"/>
      <c r="V15" s="35"/>
      <c r="W15" s="35"/>
      <c r="X15" s="36"/>
      <c r="Y15" s="34"/>
      <c r="Z15" s="35"/>
      <c r="AA15" s="35"/>
      <c r="AB15" s="35"/>
      <c r="AC15" s="35"/>
      <c r="AD15" s="35"/>
      <c r="AE15" s="35"/>
      <c r="AF15" s="35"/>
      <c r="AG15" s="36"/>
      <c r="AH15" s="9">
        <v>1</v>
      </c>
      <c r="AI15" s="8">
        <f t="shared" si="2"/>
        <v>12</v>
      </c>
      <c r="AJ15" s="18">
        <v>3.84</v>
      </c>
      <c r="AK15" s="21">
        <v>13.6</v>
      </c>
      <c r="AL15" s="26">
        <f t="shared" si="3"/>
        <v>17.439999999999998</v>
      </c>
    </row>
    <row r="16" spans="1:38" s="14" customFormat="1" ht="15" customHeight="1">
      <c r="A16" s="6">
        <v>4</v>
      </c>
      <c r="B16" s="12">
        <v>164631</v>
      </c>
      <c r="C16" s="13" t="s">
        <v>25</v>
      </c>
      <c r="D16" s="13" t="s">
        <v>26</v>
      </c>
      <c r="E16" s="13" t="s">
        <v>5</v>
      </c>
      <c r="F16" s="8">
        <f t="shared" si="0"/>
        <v>31.5</v>
      </c>
      <c r="G16" s="9"/>
      <c r="H16" s="9">
        <v>2.5</v>
      </c>
      <c r="I16" s="9"/>
      <c r="J16" s="9"/>
      <c r="K16" s="9"/>
      <c r="L16" s="9">
        <v>0.5</v>
      </c>
      <c r="M16" s="9">
        <v>0.5</v>
      </c>
      <c r="N16" s="9"/>
      <c r="O16" s="9"/>
      <c r="P16" s="9"/>
      <c r="Q16" s="10">
        <f t="shared" si="1"/>
        <v>3.5</v>
      </c>
      <c r="R16" s="9">
        <v>11</v>
      </c>
      <c r="S16" s="34">
        <v>2.13</v>
      </c>
      <c r="T16" s="35"/>
      <c r="U16" s="35"/>
      <c r="V16" s="35"/>
      <c r="W16" s="35"/>
      <c r="X16" s="36"/>
      <c r="Y16" s="34">
        <v>0.87</v>
      </c>
      <c r="Z16" s="35"/>
      <c r="AA16" s="35"/>
      <c r="AB16" s="35"/>
      <c r="AC16" s="35"/>
      <c r="AD16" s="35"/>
      <c r="AE16" s="35"/>
      <c r="AF16" s="35"/>
      <c r="AG16" s="36"/>
      <c r="AH16" s="9"/>
      <c r="AI16" s="8">
        <f t="shared" si="2"/>
        <v>13.999999999999998</v>
      </c>
      <c r="AJ16" s="18">
        <v>0</v>
      </c>
      <c r="AK16" s="21">
        <v>14</v>
      </c>
      <c r="AL16" s="26">
        <f t="shared" si="3"/>
        <v>14</v>
      </c>
    </row>
    <row r="17" spans="1:38" s="14" customFormat="1" ht="15" customHeight="1">
      <c r="A17" s="6">
        <v>5</v>
      </c>
      <c r="B17" s="12">
        <v>151935</v>
      </c>
      <c r="C17" s="13" t="s">
        <v>23</v>
      </c>
      <c r="D17" s="13" t="s">
        <v>24</v>
      </c>
      <c r="E17" s="13" t="s">
        <v>8</v>
      </c>
      <c r="F17" s="8">
        <f t="shared" si="0"/>
        <v>31.3</v>
      </c>
      <c r="G17" s="9"/>
      <c r="H17" s="9">
        <v>2.5</v>
      </c>
      <c r="I17" s="9"/>
      <c r="J17" s="9"/>
      <c r="K17" s="9"/>
      <c r="L17" s="9"/>
      <c r="M17" s="9">
        <v>1</v>
      </c>
      <c r="N17" s="9"/>
      <c r="O17" s="9"/>
      <c r="P17" s="9"/>
      <c r="Q17" s="10">
        <f t="shared" si="1"/>
        <v>3.5</v>
      </c>
      <c r="R17" s="9">
        <v>11</v>
      </c>
      <c r="S17" s="34">
        <v>3</v>
      </c>
      <c r="T17" s="35"/>
      <c r="U17" s="35"/>
      <c r="V17" s="35"/>
      <c r="W17" s="35"/>
      <c r="X17" s="36"/>
      <c r="Y17" s="34"/>
      <c r="Z17" s="35"/>
      <c r="AA17" s="35"/>
      <c r="AB17" s="35"/>
      <c r="AC17" s="35"/>
      <c r="AD17" s="35"/>
      <c r="AE17" s="35"/>
      <c r="AF17" s="35"/>
      <c r="AG17" s="36"/>
      <c r="AH17" s="9"/>
      <c r="AI17" s="8">
        <f t="shared" si="2"/>
        <v>14</v>
      </c>
      <c r="AJ17" s="18">
        <v>0</v>
      </c>
      <c r="AK17" s="21">
        <v>13.8</v>
      </c>
      <c r="AL17" s="26">
        <f t="shared" si="3"/>
        <v>13.8</v>
      </c>
    </row>
    <row r="18" spans="1:38" s="16" customFormat="1" ht="15" customHeight="1">
      <c r="A18" s="6">
        <v>6</v>
      </c>
      <c r="B18" s="12">
        <v>178496</v>
      </c>
      <c r="C18" s="13" t="s">
        <v>27</v>
      </c>
      <c r="D18" s="13" t="s">
        <v>22</v>
      </c>
      <c r="E18" s="15" t="s">
        <v>11</v>
      </c>
      <c r="F18" s="8">
        <f t="shared" si="0"/>
        <v>28.78</v>
      </c>
      <c r="G18" s="9"/>
      <c r="H18" s="9">
        <v>2.5</v>
      </c>
      <c r="I18" s="9"/>
      <c r="J18" s="9"/>
      <c r="K18" s="9"/>
      <c r="L18" s="9">
        <v>0.5</v>
      </c>
      <c r="M18" s="9">
        <v>0.5</v>
      </c>
      <c r="N18" s="9"/>
      <c r="O18" s="9"/>
      <c r="P18" s="9"/>
      <c r="Q18" s="10">
        <f t="shared" si="1"/>
        <v>3.5</v>
      </c>
      <c r="R18" s="9">
        <v>10.75</v>
      </c>
      <c r="S18" s="34"/>
      <c r="T18" s="35"/>
      <c r="U18" s="35"/>
      <c r="V18" s="35"/>
      <c r="W18" s="35"/>
      <c r="X18" s="36"/>
      <c r="Y18" s="34">
        <v>0.13</v>
      </c>
      <c r="Z18" s="35"/>
      <c r="AA18" s="35"/>
      <c r="AB18" s="35"/>
      <c r="AC18" s="35"/>
      <c r="AD18" s="35"/>
      <c r="AE18" s="35"/>
      <c r="AF18" s="35"/>
      <c r="AG18" s="36"/>
      <c r="AH18" s="9">
        <v>1</v>
      </c>
      <c r="AI18" s="8">
        <f t="shared" si="2"/>
        <v>11.88</v>
      </c>
      <c r="AJ18" s="20">
        <v>0</v>
      </c>
      <c r="AK18" s="23">
        <v>13.4</v>
      </c>
      <c r="AL18" s="26">
        <f t="shared" si="3"/>
        <v>13.4</v>
      </c>
    </row>
    <row r="19" spans="1:38" ht="29.25" customHeight="1">
      <c r="A19" s="45" t="s">
        <v>42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19"/>
      <c r="AK19" s="22"/>
      <c r="AL19" s="27"/>
    </row>
    <row r="20" spans="1:38" s="14" customFormat="1" ht="15" customHeight="1">
      <c r="A20" s="6">
        <v>1</v>
      </c>
      <c r="B20" s="12">
        <v>161522</v>
      </c>
      <c r="C20" s="13" t="s">
        <v>30</v>
      </c>
      <c r="D20" s="13" t="s">
        <v>31</v>
      </c>
      <c r="E20" s="13" t="s">
        <v>32</v>
      </c>
      <c r="F20" s="8">
        <f>Q20+AI20+AL20</f>
        <v>40.6</v>
      </c>
      <c r="G20" s="9">
        <v>4</v>
      </c>
      <c r="H20" s="9"/>
      <c r="I20" s="9"/>
      <c r="J20" s="9"/>
      <c r="K20" s="9"/>
      <c r="L20" s="9">
        <v>0.5</v>
      </c>
      <c r="M20" s="9"/>
      <c r="N20" s="9"/>
      <c r="O20" s="9"/>
      <c r="P20" s="9"/>
      <c r="Q20" s="10">
        <f>SUM(G20:P20)</f>
        <v>4.5</v>
      </c>
      <c r="R20" s="9">
        <v>11</v>
      </c>
      <c r="S20" s="34">
        <v>3</v>
      </c>
      <c r="T20" s="35"/>
      <c r="U20" s="35"/>
      <c r="V20" s="35"/>
      <c r="W20" s="35"/>
      <c r="X20" s="36"/>
      <c r="Y20" s="55"/>
      <c r="Z20" s="55"/>
      <c r="AA20" s="55"/>
      <c r="AB20" s="55"/>
      <c r="AC20" s="55"/>
      <c r="AD20" s="55"/>
      <c r="AE20" s="55"/>
      <c r="AF20" s="55"/>
      <c r="AG20" s="55"/>
      <c r="AH20" s="17"/>
      <c r="AI20" s="8">
        <f>SUM(R20:AH20)</f>
        <v>14</v>
      </c>
      <c r="AJ20" s="18">
        <v>7.5</v>
      </c>
      <c r="AK20" s="21">
        <v>14.6</v>
      </c>
      <c r="AL20" s="26">
        <f>AJ20+AK20</f>
        <v>22.1</v>
      </c>
    </row>
    <row r="21" spans="1:38" s="11" customFormat="1" ht="15.75">
      <c r="A21" s="6">
        <v>2</v>
      </c>
      <c r="B21" s="12">
        <v>150255</v>
      </c>
      <c r="C21" s="13" t="s">
        <v>18</v>
      </c>
      <c r="D21" s="13" t="s">
        <v>19</v>
      </c>
      <c r="E21" s="15" t="s">
        <v>20</v>
      </c>
      <c r="F21" s="8">
        <f>Q21+AI21+AL21</f>
        <v>33.55</v>
      </c>
      <c r="G21" s="9">
        <v>4</v>
      </c>
      <c r="H21" s="9"/>
      <c r="I21" s="9"/>
      <c r="J21" s="9"/>
      <c r="K21" s="9">
        <v>0.5</v>
      </c>
      <c r="L21" s="9">
        <v>0.5</v>
      </c>
      <c r="M21" s="9">
        <v>0.5</v>
      </c>
      <c r="N21" s="9"/>
      <c r="O21" s="9">
        <v>0.25</v>
      </c>
      <c r="P21" s="9"/>
      <c r="Q21" s="10">
        <f>SUM(G21:P21)</f>
        <v>5.75</v>
      </c>
      <c r="R21" s="9">
        <v>11</v>
      </c>
      <c r="S21" s="34">
        <v>3</v>
      </c>
      <c r="T21" s="35"/>
      <c r="U21" s="35"/>
      <c r="V21" s="35"/>
      <c r="W21" s="35"/>
      <c r="X21" s="36"/>
      <c r="Y21" s="55"/>
      <c r="Z21" s="55"/>
      <c r="AA21" s="55"/>
      <c r="AB21" s="55"/>
      <c r="AC21" s="55"/>
      <c r="AD21" s="55"/>
      <c r="AE21" s="55"/>
      <c r="AF21" s="55"/>
      <c r="AG21" s="55"/>
      <c r="AH21" s="17"/>
      <c r="AI21" s="8">
        <f>SUM(R21:AH21)</f>
        <v>14</v>
      </c>
      <c r="AJ21" s="18">
        <v>0</v>
      </c>
      <c r="AK21" s="21">
        <v>13.8</v>
      </c>
      <c r="AL21" s="26">
        <f>AJ21+AK21</f>
        <v>13.8</v>
      </c>
    </row>
    <row r="22" spans="1:38" s="14" customFormat="1" ht="15" customHeight="1">
      <c r="A22" s="6">
        <v>3</v>
      </c>
      <c r="B22" s="12">
        <v>161887</v>
      </c>
      <c r="C22" s="13" t="s">
        <v>9</v>
      </c>
      <c r="D22" s="13" t="s">
        <v>10</v>
      </c>
      <c r="E22" s="15" t="s">
        <v>11</v>
      </c>
      <c r="F22" s="8">
        <f>Q22+AI22+AL22</f>
        <v>32.2</v>
      </c>
      <c r="G22" s="9"/>
      <c r="H22" s="9">
        <v>2.5</v>
      </c>
      <c r="I22" s="9"/>
      <c r="J22" s="9"/>
      <c r="K22" s="9"/>
      <c r="L22" s="9">
        <v>0.5</v>
      </c>
      <c r="M22" s="9"/>
      <c r="N22" s="9">
        <v>1</v>
      </c>
      <c r="O22" s="9"/>
      <c r="P22" s="9"/>
      <c r="Q22" s="10">
        <f>SUM(G22:P22)</f>
        <v>4</v>
      </c>
      <c r="R22" s="9">
        <v>11</v>
      </c>
      <c r="S22" s="34">
        <v>3</v>
      </c>
      <c r="T22" s="35"/>
      <c r="U22" s="35"/>
      <c r="V22" s="35"/>
      <c r="W22" s="35"/>
      <c r="X22" s="36"/>
      <c r="Y22" s="55"/>
      <c r="Z22" s="55"/>
      <c r="AA22" s="55"/>
      <c r="AB22" s="55"/>
      <c r="AC22" s="55"/>
      <c r="AD22" s="55"/>
      <c r="AE22" s="55"/>
      <c r="AF22" s="55"/>
      <c r="AG22" s="55"/>
      <c r="AH22" s="17"/>
      <c r="AI22" s="8">
        <f>SUM(R22:AH22)</f>
        <v>14</v>
      </c>
      <c r="AJ22" s="18">
        <v>0</v>
      </c>
      <c r="AK22" s="21">
        <v>14.2</v>
      </c>
      <c r="AL22" s="26">
        <f>AJ22+AK22</f>
        <v>14.2</v>
      </c>
    </row>
    <row r="23" spans="1:38" s="14" customFormat="1" ht="15" customHeight="1">
      <c r="A23" s="6">
        <v>4</v>
      </c>
      <c r="B23" s="12">
        <v>178495</v>
      </c>
      <c r="C23" s="13" t="s">
        <v>33</v>
      </c>
      <c r="D23" s="13" t="s">
        <v>34</v>
      </c>
      <c r="E23" s="13" t="s">
        <v>11</v>
      </c>
      <c r="F23" s="8">
        <f>Q23+AI23+AL23</f>
        <v>26.169999999999998</v>
      </c>
      <c r="G23" s="9"/>
      <c r="H23" s="9">
        <v>2.5</v>
      </c>
      <c r="I23" s="9"/>
      <c r="J23" s="9"/>
      <c r="K23" s="9"/>
      <c r="L23" s="9">
        <v>0.5</v>
      </c>
      <c r="M23" s="9"/>
      <c r="N23" s="9"/>
      <c r="O23" s="9"/>
      <c r="P23" s="9"/>
      <c r="Q23" s="10">
        <f>SUM(G23:P23)</f>
        <v>3</v>
      </c>
      <c r="R23" s="9">
        <v>8.5</v>
      </c>
      <c r="S23" s="34">
        <v>1.88</v>
      </c>
      <c r="T23" s="35"/>
      <c r="U23" s="35"/>
      <c r="V23" s="35"/>
      <c r="W23" s="35"/>
      <c r="X23" s="36"/>
      <c r="Y23" s="55">
        <v>0.19</v>
      </c>
      <c r="Z23" s="55"/>
      <c r="AA23" s="55"/>
      <c r="AB23" s="55"/>
      <c r="AC23" s="55"/>
      <c r="AD23" s="55"/>
      <c r="AE23" s="55"/>
      <c r="AF23" s="55"/>
      <c r="AG23" s="55"/>
      <c r="AH23" s="17"/>
      <c r="AI23" s="8">
        <f>SUM(R23:AH23)</f>
        <v>10.569999999999999</v>
      </c>
      <c r="AJ23" s="18">
        <v>0</v>
      </c>
      <c r="AK23" s="21">
        <v>12.6</v>
      </c>
      <c r="AL23" s="26">
        <f>AJ23+AK23</f>
        <v>12.6</v>
      </c>
    </row>
    <row r="24" spans="1:38" ht="30.75" customHeight="1">
      <c r="A24" s="45" t="s">
        <v>43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19"/>
      <c r="AK24" s="22"/>
      <c r="AL24" s="27"/>
    </row>
    <row r="25" spans="1:38" s="14" customFormat="1" ht="15" customHeight="1">
      <c r="A25" s="6">
        <v>1</v>
      </c>
      <c r="B25" s="12">
        <v>140552</v>
      </c>
      <c r="C25" s="13" t="s">
        <v>39</v>
      </c>
      <c r="D25" s="13" t="s">
        <v>36</v>
      </c>
      <c r="E25" s="13" t="s">
        <v>20</v>
      </c>
      <c r="F25" s="8">
        <f>Q25+AI25+AL25</f>
        <v>36.66</v>
      </c>
      <c r="G25" s="9"/>
      <c r="H25" s="9"/>
      <c r="I25" s="9"/>
      <c r="J25" s="9"/>
      <c r="K25" s="9"/>
      <c r="L25" s="9">
        <v>0.5</v>
      </c>
      <c r="M25" s="9">
        <v>0.5</v>
      </c>
      <c r="N25" s="9"/>
      <c r="O25" s="9"/>
      <c r="P25" s="9"/>
      <c r="Q25" s="8">
        <f>SUM(G25:P25)</f>
        <v>1</v>
      </c>
      <c r="R25" s="9">
        <v>11</v>
      </c>
      <c r="S25" s="34">
        <v>3</v>
      </c>
      <c r="T25" s="35"/>
      <c r="U25" s="35"/>
      <c r="V25" s="35"/>
      <c r="W25" s="35"/>
      <c r="X25" s="36"/>
      <c r="Y25" s="34"/>
      <c r="Z25" s="35"/>
      <c r="AA25" s="35"/>
      <c r="AB25" s="35"/>
      <c r="AC25" s="35"/>
      <c r="AD25" s="35"/>
      <c r="AE25" s="35"/>
      <c r="AF25" s="35"/>
      <c r="AG25" s="36"/>
      <c r="AH25" s="9"/>
      <c r="AI25" s="8">
        <f>SUM(R25:AH25)</f>
        <v>14</v>
      </c>
      <c r="AJ25" s="18">
        <v>8.06</v>
      </c>
      <c r="AK25" s="21">
        <v>13.6</v>
      </c>
      <c r="AL25" s="26">
        <f>AJ25+AK25</f>
        <v>21.66</v>
      </c>
    </row>
    <row r="26" spans="1:38" s="11" customFormat="1" ht="15.75">
      <c r="A26" s="6">
        <v>2</v>
      </c>
      <c r="B26" s="12">
        <v>182294</v>
      </c>
      <c r="C26" s="13" t="s">
        <v>35</v>
      </c>
      <c r="D26" s="13" t="s">
        <v>36</v>
      </c>
      <c r="E26" s="15" t="s">
        <v>37</v>
      </c>
      <c r="F26" s="8">
        <f>Q26+AI26+AL26</f>
        <v>33.8</v>
      </c>
      <c r="G26" s="9"/>
      <c r="H26" s="9">
        <v>2.5</v>
      </c>
      <c r="I26" s="9"/>
      <c r="J26" s="9"/>
      <c r="K26" s="9"/>
      <c r="L26" s="9">
        <v>0.5</v>
      </c>
      <c r="M26" s="9"/>
      <c r="N26" s="9"/>
      <c r="O26" s="9"/>
      <c r="P26" s="9"/>
      <c r="Q26" s="8">
        <f>SUM(G26:P26)</f>
        <v>3</v>
      </c>
      <c r="R26" s="9">
        <v>11</v>
      </c>
      <c r="S26" s="34">
        <v>3</v>
      </c>
      <c r="T26" s="35"/>
      <c r="U26" s="35"/>
      <c r="V26" s="35"/>
      <c r="W26" s="35"/>
      <c r="X26" s="36"/>
      <c r="Y26" s="34"/>
      <c r="Z26" s="35"/>
      <c r="AA26" s="35"/>
      <c r="AB26" s="35"/>
      <c r="AC26" s="35"/>
      <c r="AD26" s="35"/>
      <c r="AE26" s="35"/>
      <c r="AF26" s="35"/>
      <c r="AG26" s="36"/>
      <c r="AH26" s="9"/>
      <c r="AI26" s="8">
        <f>SUM(R26:AH26)</f>
        <v>14</v>
      </c>
      <c r="AJ26" s="18">
        <v>2.4</v>
      </c>
      <c r="AK26" s="21">
        <v>14.4</v>
      </c>
      <c r="AL26" s="26">
        <f>AJ26+AK26</f>
        <v>16.8</v>
      </c>
    </row>
    <row r="27" spans="1:38" s="14" customFormat="1" ht="15" customHeight="1">
      <c r="A27" s="6">
        <v>3</v>
      </c>
      <c r="B27" s="12">
        <v>170732</v>
      </c>
      <c r="C27" s="13" t="s">
        <v>38</v>
      </c>
      <c r="D27" s="13" t="s">
        <v>4</v>
      </c>
      <c r="E27" s="13" t="s">
        <v>5</v>
      </c>
      <c r="F27" s="8">
        <f>Q27+AI27+AL27</f>
        <v>28.78</v>
      </c>
      <c r="G27" s="9"/>
      <c r="H27" s="9">
        <v>2.5</v>
      </c>
      <c r="I27" s="9"/>
      <c r="J27" s="9"/>
      <c r="K27" s="9"/>
      <c r="L27" s="9">
        <v>0.5</v>
      </c>
      <c r="M27" s="9">
        <v>0.5</v>
      </c>
      <c r="N27" s="9"/>
      <c r="O27" s="9"/>
      <c r="P27" s="9"/>
      <c r="Q27" s="8">
        <f>SUM(G27:P27)</f>
        <v>3.5</v>
      </c>
      <c r="R27" s="9">
        <v>11</v>
      </c>
      <c r="S27" s="34">
        <v>1.88</v>
      </c>
      <c r="T27" s="35"/>
      <c r="U27" s="35"/>
      <c r="V27" s="35"/>
      <c r="W27" s="35"/>
      <c r="X27" s="36"/>
      <c r="Y27" s="34"/>
      <c r="Z27" s="35"/>
      <c r="AA27" s="35"/>
      <c r="AB27" s="35"/>
      <c r="AC27" s="35"/>
      <c r="AD27" s="35"/>
      <c r="AE27" s="35"/>
      <c r="AF27" s="35"/>
      <c r="AG27" s="36"/>
      <c r="AH27" s="9"/>
      <c r="AI27" s="8">
        <f>SUM(R27:AH27)</f>
        <v>12.879999999999999</v>
      </c>
      <c r="AJ27" s="18">
        <v>0</v>
      </c>
      <c r="AK27" s="21">
        <v>12.4</v>
      </c>
      <c r="AL27" s="26">
        <f>AJ27+AK27</f>
        <v>12.4</v>
      </c>
    </row>
    <row r="28" spans="1:38" s="14" customFormat="1" ht="15" customHeight="1">
      <c r="A28" s="6">
        <v>4</v>
      </c>
      <c r="B28" s="12">
        <v>187677</v>
      </c>
      <c r="C28" s="13" t="s">
        <v>6</v>
      </c>
      <c r="D28" s="13" t="s">
        <v>7</v>
      </c>
      <c r="E28" s="15" t="s">
        <v>8</v>
      </c>
      <c r="F28" s="8">
        <f>Q28+AI28+AL28</f>
        <v>28.479999999999997</v>
      </c>
      <c r="G28" s="9"/>
      <c r="H28" s="9">
        <v>2.5</v>
      </c>
      <c r="I28" s="9"/>
      <c r="J28" s="9"/>
      <c r="K28" s="9"/>
      <c r="L28" s="9"/>
      <c r="M28" s="9"/>
      <c r="N28" s="9">
        <v>1</v>
      </c>
      <c r="O28" s="9"/>
      <c r="P28" s="9">
        <v>0.5</v>
      </c>
      <c r="Q28" s="8">
        <f>SUM(G28:P28)</f>
        <v>4</v>
      </c>
      <c r="R28" s="9">
        <v>9.75</v>
      </c>
      <c r="S28" s="34">
        <v>2.13</v>
      </c>
      <c r="T28" s="35"/>
      <c r="U28" s="35"/>
      <c r="V28" s="35"/>
      <c r="W28" s="35"/>
      <c r="X28" s="36"/>
      <c r="Y28" s="34"/>
      <c r="Z28" s="35"/>
      <c r="AA28" s="35"/>
      <c r="AB28" s="35"/>
      <c r="AC28" s="35"/>
      <c r="AD28" s="35"/>
      <c r="AE28" s="35"/>
      <c r="AF28" s="35"/>
      <c r="AG28" s="36"/>
      <c r="AH28" s="9"/>
      <c r="AI28" s="8">
        <f>SUM(R28:AH28)</f>
        <v>11.879999999999999</v>
      </c>
      <c r="AJ28" s="18">
        <v>0</v>
      </c>
      <c r="AK28" s="21">
        <v>12.6</v>
      </c>
      <c r="AL28" s="26">
        <f>AJ28+AK28</f>
        <v>12.6</v>
      </c>
    </row>
    <row r="30" ht="12.75">
      <c r="G30" s="24"/>
    </row>
    <row r="31" spans="1:25" ht="57.75" customHeight="1">
      <c r="A31" s="3"/>
      <c r="B31" s="56" t="s">
        <v>73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"/>
      <c r="T31" s="5"/>
      <c r="U31" s="5"/>
      <c r="V31" s="5"/>
      <c r="W31" s="5"/>
      <c r="X31" s="5"/>
      <c r="Y31" s="5"/>
    </row>
    <row r="32" spans="1:25" ht="57.75" customHeight="1">
      <c r="A32" s="4"/>
      <c r="B32" s="56" t="s">
        <v>74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"/>
      <c r="T32" s="5"/>
      <c r="U32" s="5"/>
      <c r="V32" s="5"/>
      <c r="W32" s="5"/>
      <c r="X32" s="5"/>
      <c r="Y32" s="5"/>
    </row>
  </sheetData>
  <sheetProtection/>
  <mergeCells count="75">
    <mergeCell ref="B32:R32"/>
    <mergeCell ref="Y27:AG27"/>
    <mergeCell ref="Y28:AG28"/>
    <mergeCell ref="Y25:AG25"/>
    <mergeCell ref="S27:X27"/>
    <mergeCell ref="S28:X28"/>
    <mergeCell ref="S25:X25"/>
    <mergeCell ref="B31:R31"/>
    <mergeCell ref="S26:X26"/>
    <mergeCell ref="Y26:AG26"/>
    <mergeCell ref="Y22:AG22"/>
    <mergeCell ref="Y23:AG23"/>
    <mergeCell ref="A24:AI24"/>
    <mergeCell ref="S23:X23"/>
    <mergeCell ref="S22:X22"/>
    <mergeCell ref="Y21:AG21"/>
    <mergeCell ref="S21:X21"/>
    <mergeCell ref="A19:AI19"/>
    <mergeCell ref="S20:X20"/>
    <mergeCell ref="Y16:AG16"/>
    <mergeCell ref="S17:X17"/>
    <mergeCell ref="Y20:AG20"/>
    <mergeCell ref="Y18:AG18"/>
    <mergeCell ref="S4:AG4"/>
    <mergeCell ref="Y8:AG8"/>
    <mergeCell ref="Y9:AG9"/>
    <mergeCell ref="Y7:AG7"/>
    <mergeCell ref="S9:X9"/>
    <mergeCell ref="A12:AI12"/>
    <mergeCell ref="S11:X11"/>
    <mergeCell ref="S10:X10"/>
    <mergeCell ref="S14:X14"/>
    <mergeCell ref="H3:H5"/>
    <mergeCell ref="A2:A5"/>
    <mergeCell ref="B2:B5"/>
    <mergeCell ref="D2:D5"/>
    <mergeCell ref="E2:E5"/>
    <mergeCell ref="AI2:AI5"/>
    <mergeCell ref="G3:G5"/>
    <mergeCell ref="C2:C5"/>
    <mergeCell ref="AH4:AH5"/>
    <mergeCell ref="S3:AH3"/>
    <mergeCell ref="L3:L5"/>
    <mergeCell ref="M3:M5"/>
    <mergeCell ref="O3:O5"/>
    <mergeCell ref="N3:N5"/>
    <mergeCell ref="I3:I5"/>
    <mergeCell ref="J3:J5"/>
    <mergeCell ref="K3:K5"/>
    <mergeCell ref="S16:X16"/>
    <mergeCell ref="S18:X18"/>
    <mergeCell ref="Y17:AG17"/>
    <mergeCell ref="R3:R5"/>
    <mergeCell ref="S8:X8"/>
    <mergeCell ref="Q2:Q5"/>
    <mergeCell ref="R2:AH2"/>
    <mergeCell ref="S5:X5"/>
    <mergeCell ref="Y5:AG5"/>
    <mergeCell ref="S7:X7"/>
    <mergeCell ref="Y11:AG11"/>
    <mergeCell ref="S13:X13"/>
    <mergeCell ref="Y13:AG13"/>
    <mergeCell ref="Y14:AG14"/>
    <mergeCell ref="S15:X15"/>
    <mergeCell ref="Y15:AG15"/>
    <mergeCell ref="AL2:AL5"/>
    <mergeCell ref="A1:AJ1"/>
    <mergeCell ref="AJ3:AJ4"/>
    <mergeCell ref="AK3:AK4"/>
    <mergeCell ref="AJ2:AK2"/>
    <mergeCell ref="Y10:AG10"/>
    <mergeCell ref="P3:P5"/>
    <mergeCell ref="A6:AI6"/>
    <mergeCell ref="F2:F5"/>
    <mergeCell ref="G2:P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giannis</cp:lastModifiedBy>
  <cp:lastPrinted>2016-01-19T10:51:25Z</cp:lastPrinted>
  <dcterms:created xsi:type="dcterms:W3CDTF">2011-07-08T10:32:53Z</dcterms:created>
  <dcterms:modified xsi:type="dcterms:W3CDTF">2016-01-19T15:24:22Z</dcterms:modified>
  <cp:category/>
  <cp:version/>
  <cp:contentType/>
  <cp:contentStatus/>
</cp:coreProperties>
</file>