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735" activeTab="0"/>
  </bookViews>
  <sheets>
    <sheet name="ΔΣ" sheetId="1" r:id="rId1"/>
  </sheets>
  <definedNames/>
  <calcPr fullCalcOnLoad="1"/>
</workbook>
</file>

<file path=xl/sharedStrings.xml><?xml version="1.0" encoding="utf-8"?>
<sst xmlns="http://schemas.openxmlformats.org/spreadsheetml/2006/main" count="743" uniqueCount="507">
  <si>
    <t>α/α</t>
  </si>
  <si>
    <t>ΚΛΑΔΟΣ</t>
  </si>
  <si>
    <t>ΠΕ70</t>
  </si>
  <si>
    <t>Συνολική Διδακτική υπηρεσία</t>
  </si>
  <si>
    <t>ΠΕ11</t>
  </si>
  <si>
    <t>ΠΕ06</t>
  </si>
  <si>
    <t>ΕΠΩΝΥΜΟ</t>
  </si>
  <si>
    <t>ΟΝΟΜΑ</t>
  </si>
  <si>
    <t>ΑΜ</t>
  </si>
  <si>
    <r>
      <t xml:space="preserve">Διδασκαλείο Π.Ε.( </t>
    </r>
    <r>
      <rPr>
        <b/>
        <sz val="8"/>
        <color indexed="10"/>
        <rFont val="Arial"/>
        <family val="2"/>
      </rPr>
      <t>2</t>
    </r>
    <r>
      <rPr>
        <sz val="8"/>
        <rFont val="Arial"/>
        <family val="2"/>
      </rPr>
      <t xml:space="preserve"> μον. )</t>
    </r>
  </si>
  <si>
    <r>
      <t xml:space="preserve">Δεύτερο πτυχίο ΑΕΙ ή ΤΕΙ ( </t>
    </r>
    <r>
      <rPr>
        <b/>
        <sz val="8"/>
        <color indexed="10"/>
        <rFont val="Arial"/>
        <family val="2"/>
      </rPr>
      <t>1,5</t>
    </r>
    <r>
      <rPr>
        <sz val="8"/>
        <rFont val="Arial"/>
        <family val="2"/>
      </rPr>
      <t xml:space="preserve"> μον. )</t>
    </r>
  </si>
  <si>
    <r>
      <t xml:space="preserve">Πτυχίο Παιδ/κής Ακ. ή Σχολής Ν/γών (  </t>
    </r>
    <r>
      <rPr>
        <b/>
        <sz val="8"/>
        <color indexed="10"/>
        <rFont val="Arial"/>
        <family val="2"/>
      </rPr>
      <t>0,5</t>
    </r>
    <r>
      <rPr>
        <sz val="8"/>
        <rFont val="Arial"/>
        <family val="2"/>
      </rPr>
      <t xml:space="preserve"> μον. )</t>
    </r>
  </si>
  <si>
    <r>
      <t xml:space="preserve">Τ.Π.Ε. ΕΠΙΠΕΔΟΥ 1 (  </t>
    </r>
    <r>
      <rPr>
        <b/>
        <sz val="8"/>
        <color indexed="10"/>
        <rFont val="Arial"/>
        <family val="2"/>
      </rPr>
      <t xml:space="preserve">0,5 </t>
    </r>
    <r>
      <rPr>
        <sz val="8"/>
        <rFont val="Arial"/>
        <family val="2"/>
      </rPr>
      <t>μον.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)</t>
    </r>
  </si>
  <si>
    <r>
      <t xml:space="preserve">Διδακτορικό ( </t>
    </r>
    <r>
      <rPr>
        <b/>
        <sz val="8"/>
        <color indexed="10"/>
        <rFont val="Arial"/>
        <family val="2"/>
      </rPr>
      <t>4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μον. ) Μεταπτυχιακό (  </t>
    </r>
    <r>
      <rPr>
        <b/>
        <sz val="8"/>
        <color indexed="10"/>
        <rFont val="Arial"/>
        <family val="2"/>
      </rPr>
      <t>2,5</t>
    </r>
    <r>
      <rPr>
        <sz val="8"/>
        <rFont val="Arial"/>
        <family val="2"/>
      </rPr>
      <t xml:space="preserve"> μον. ) -  </t>
    </r>
    <r>
      <rPr>
        <b/>
        <sz val="8"/>
        <color indexed="17"/>
        <rFont val="Arial"/>
        <family val="2"/>
      </rPr>
      <t>5</t>
    </r>
    <r>
      <rPr>
        <sz val="8"/>
        <color indexed="17"/>
        <rFont val="Arial"/>
        <family val="2"/>
      </rPr>
      <t xml:space="preserve"> μον.  το ανώτερο (και τα δύο)</t>
    </r>
  </si>
  <si>
    <r>
      <t xml:space="preserve">Βεβαίωση ετήσιας επιμόρφωσης ΣΕΛΜΕ, ΣΕΛΔΕ, ΑΣΠΑΙΤΕ/ΣΕΛΕΤΕ &amp; ΑΕΙ (  </t>
    </r>
    <r>
      <rPr>
        <b/>
        <sz val="8"/>
        <color indexed="10"/>
        <rFont val="Arial"/>
        <family val="2"/>
      </rPr>
      <t>0,5</t>
    </r>
    <r>
      <rPr>
        <sz val="8"/>
        <rFont val="Arial"/>
        <family val="2"/>
      </rPr>
      <t xml:space="preserve"> μον. ) - </t>
    </r>
    <r>
      <rPr>
        <b/>
        <sz val="8"/>
        <color indexed="17"/>
        <rFont val="Arial"/>
        <family val="2"/>
      </rPr>
      <t>1</t>
    </r>
    <r>
      <rPr>
        <sz val="8"/>
        <color indexed="17"/>
        <rFont val="Arial"/>
        <family val="2"/>
      </rPr>
      <t xml:space="preserve"> μον. το ανώτερο για 2 βεβαιώσεις</t>
    </r>
  </si>
  <si>
    <t>ΣΥΝΟΛΟ ΕΠΙΣΤΗΜΟΝΙΚΗΣ-ΠΑΙΔΑΓΩΓΙΚΗΣ ΣΥΓΚΡΟΤΗΣΗΣ &amp; ΚΑΤΑΡΤΙΣΗΣ</t>
  </si>
  <si>
    <r>
      <t xml:space="preserve">Α) ΕΠΙΣΤΗΜΟΝΙΚΗ - ΠΑΙΔΑΓΩΓΙΚΗ ΣΥΓΚΡΟΤΗΣΗ &amp; ΚΑΤΑΡΤΙΣΗ </t>
    </r>
    <r>
      <rPr>
        <sz val="8"/>
        <rFont val="Arial"/>
        <family val="2"/>
      </rPr>
      <t>(έως 10-12 μονάδες)</t>
    </r>
  </si>
  <si>
    <r>
      <t xml:space="preserve">Β) ΥΠΗΡΕΣΙΑΚΗ ΚΑΤΑΣΤΑΣΗ, ΚΑΘΟΔΗΓΗΤΙΚΗ &amp; ΔΙΟΙΚΗΤΙΚΗ ΕΜΠΕΙΡΙΑ </t>
    </r>
    <r>
      <rPr>
        <sz val="8"/>
        <rFont val="Arial Greek"/>
        <family val="0"/>
      </rPr>
      <t>(έως 13 μονάδες)</t>
    </r>
  </si>
  <si>
    <r>
      <t xml:space="preserve">Διοκητική και καθοδηγητική εμπειρία(  </t>
    </r>
    <r>
      <rPr>
        <b/>
        <sz val="8"/>
        <color indexed="17"/>
        <rFont val="Arial"/>
        <family val="2"/>
      </rPr>
      <t>3</t>
    </r>
    <r>
      <rPr>
        <sz val="8"/>
        <rFont val="Arial"/>
        <family val="2"/>
      </rPr>
      <t xml:space="preserve"> </t>
    </r>
    <r>
      <rPr>
        <sz val="8"/>
        <color indexed="17"/>
        <rFont val="Arial"/>
        <family val="2"/>
      </rPr>
      <t xml:space="preserve">μον. το ανώτερο  </t>
    </r>
    <r>
      <rPr>
        <sz val="8"/>
        <rFont val="Arial"/>
        <family val="2"/>
      </rPr>
      <t xml:space="preserve">) Περ.Δ/ντή,Σχ.Συμβ.,Δ/ντή Εκπ/σης,,Πρ.Γρ.&amp;ΚΕΔΔΥ,Δ/ντή Σχ....(  </t>
    </r>
    <r>
      <rPr>
        <b/>
        <sz val="8"/>
        <color indexed="10"/>
        <rFont val="Arial"/>
        <family val="2"/>
      </rPr>
      <t>0,5</t>
    </r>
    <r>
      <rPr>
        <sz val="8"/>
        <rFont val="Arial"/>
        <family val="2"/>
      </rPr>
      <t xml:space="preserve"> μον/έτος) </t>
    </r>
    <r>
      <rPr>
        <b/>
        <sz val="8"/>
        <color indexed="17"/>
        <rFont val="Arial"/>
        <family val="2"/>
      </rPr>
      <t>2,5</t>
    </r>
    <r>
      <rPr>
        <sz val="8"/>
        <color indexed="17"/>
        <rFont val="Arial"/>
        <family val="2"/>
      </rPr>
      <t xml:space="preserve"> μον. το ανώτερο</t>
    </r>
    <r>
      <rPr>
        <sz val="8"/>
        <rFont val="Arial"/>
        <family val="2"/>
      </rPr>
      <t xml:space="preserve">   Προϊστ.Σχολ.&amp; Τμ. Εκπ/κων Θεμ.,Υποδ/ντή,ΣΕΚ,ΣΔΕ,ΙΕΚ ....(  </t>
    </r>
    <r>
      <rPr>
        <b/>
        <sz val="8"/>
        <color indexed="10"/>
        <rFont val="Arial"/>
        <family val="2"/>
      </rPr>
      <t>0,4</t>
    </r>
    <r>
      <rPr>
        <sz val="8"/>
        <rFont val="Arial"/>
        <family val="2"/>
      </rPr>
      <t xml:space="preserve"> μον/έτος) </t>
    </r>
    <r>
      <rPr>
        <b/>
        <sz val="8"/>
        <color indexed="17"/>
        <rFont val="Arial"/>
        <family val="2"/>
      </rPr>
      <t>2</t>
    </r>
    <r>
      <rPr>
        <sz val="8"/>
        <color indexed="17"/>
        <rFont val="Arial"/>
        <family val="2"/>
      </rPr>
      <t xml:space="preserve"> μον. το ανώτερο. Υπεύθυν.</t>
    </r>
    <r>
      <rPr>
        <sz val="8"/>
        <rFont val="Arial"/>
        <family val="2"/>
      </rPr>
      <t xml:space="preserve"> περιβ.,αγωγ.υγείας,πολιτιστ.,ΚΕΣΥΠ,ΓΡΑΣΕΠ,ΚΠΕ... (  </t>
    </r>
    <r>
      <rPr>
        <b/>
        <sz val="8"/>
        <color indexed="10"/>
        <rFont val="Arial"/>
        <family val="2"/>
      </rPr>
      <t>0,25</t>
    </r>
    <r>
      <rPr>
        <sz val="8"/>
        <color indexed="17"/>
        <rFont val="Arial"/>
        <family val="2"/>
      </rPr>
      <t xml:space="preserve"> </t>
    </r>
    <r>
      <rPr>
        <sz val="8"/>
        <rFont val="Arial"/>
        <family val="2"/>
      </rPr>
      <t>μον/έτος)</t>
    </r>
    <r>
      <rPr>
        <sz val="8"/>
        <color indexed="17"/>
        <rFont val="Arial"/>
        <family val="2"/>
      </rPr>
      <t xml:space="preserve"> </t>
    </r>
    <r>
      <rPr>
        <b/>
        <sz val="8"/>
        <color indexed="17"/>
        <rFont val="Arial"/>
        <family val="2"/>
      </rPr>
      <t>1</t>
    </r>
    <r>
      <rPr>
        <sz val="8"/>
        <color indexed="17"/>
        <rFont val="Arial"/>
        <family val="2"/>
      </rPr>
      <t xml:space="preserve"> μον. το ανώτερο</t>
    </r>
    <r>
      <rPr>
        <sz val="8"/>
        <rFont val="Arial"/>
        <family val="2"/>
      </rPr>
      <t xml:space="preserve">   ΠΥΣΠΕ-ΑΠΥΣΠΕ-ΚΥΣΠΕ  (</t>
    </r>
    <r>
      <rPr>
        <b/>
        <sz val="8"/>
        <color indexed="10"/>
        <rFont val="Arial"/>
        <family val="2"/>
      </rPr>
      <t>0,25</t>
    </r>
    <r>
      <rPr>
        <sz val="8"/>
        <rFont val="Arial"/>
        <family val="2"/>
      </rPr>
      <t xml:space="preserve"> μον/έτος) </t>
    </r>
    <r>
      <rPr>
        <b/>
        <sz val="8"/>
        <color indexed="17"/>
        <rFont val="Arial"/>
        <family val="2"/>
      </rPr>
      <t>0,5</t>
    </r>
    <r>
      <rPr>
        <sz val="8"/>
        <color indexed="17"/>
        <rFont val="Arial"/>
        <family val="2"/>
      </rPr>
      <t xml:space="preserve"> μον. το ανώτερο</t>
    </r>
  </si>
  <si>
    <t xml:space="preserve"> ΣΥΝΟΛΟ ΥΠΗΡΕΣΙΑΚΗΣ ΚΑΤΑΣΤΑΣΗΣ, ΚΑΘΟΔΗΓΗΤΙΚΗΣ &amp; ΔΙΟΙΚΗΤΙΚΗΣ ΕΜΠΕΙΡΙΑΣ</t>
  </si>
  <si>
    <t xml:space="preserve"> ΣΥΝΟΛΟ Α &amp; Β</t>
  </si>
  <si>
    <t>ΤΖΙΟΛΗΣ</t>
  </si>
  <si>
    <t>ΔΗΜΗΤΡΙΟΣ</t>
  </si>
  <si>
    <r>
      <t xml:space="preserve">Γ) ΣΥΜΒΟΛΗ ΣΤΟ ΕΚΠΑΙΔΕΥΤΙΚΟ ΕΡΓΟ - ΠΡΟΣΩΠΙΚΟΤΗΤΑ - ΓΕΝΙΚΗ ΣΥΓΚΡΟΤΗΣΗ     </t>
    </r>
    <r>
      <rPr>
        <sz val="8"/>
        <rFont val="Arial Greek"/>
        <family val="0"/>
      </rPr>
      <t>(έως 8 μονάδες)</t>
    </r>
  </si>
  <si>
    <r>
      <t xml:space="preserve">Μονάδες ( </t>
    </r>
    <r>
      <rPr>
        <b/>
        <sz val="8"/>
        <color indexed="10"/>
        <rFont val="Arial"/>
        <family val="2"/>
      </rPr>
      <t xml:space="preserve">1 </t>
    </r>
    <r>
      <rPr>
        <sz val="8"/>
        <rFont val="Arial"/>
        <family val="2"/>
      </rPr>
      <t xml:space="preserve">μον/έτος) ΠΕΡΑΝ ΤΩΝ 8 ΔΙΔΑΚΤΙΚΩΝ -  </t>
    </r>
    <r>
      <rPr>
        <b/>
        <sz val="8"/>
        <color indexed="17"/>
        <rFont val="Arial"/>
        <family val="2"/>
      </rPr>
      <t xml:space="preserve">10 </t>
    </r>
    <r>
      <rPr>
        <sz val="8"/>
        <color indexed="17"/>
        <rFont val="Arial"/>
        <family val="2"/>
      </rPr>
      <t>μον. το ανώτερο</t>
    </r>
    <r>
      <rPr>
        <sz val="8"/>
        <rFont val="Arial"/>
        <family val="2"/>
      </rPr>
      <t xml:space="preserve"> </t>
    </r>
  </si>
  <si>
    <t>Διδακτική υπηρεσία πέραν των 8 ετών που αποτελούν προϋπόθεση για τη συμμετοχή στη διαδικασία επιλογής</t>
  </si>
  <si>
    <t>27Ε-2Μ-26Η</t>
  </si>
  <si>
    <t>19Ε-2Μ-26Η</t>
  </si>
  <si>
    <t>ΙΩΑΚΕΙΜ</t>
  </si>
  <si>
    <t>ΘΕΟΔΩΡΑ</t>
  </si>
  <si>
    <t>32Ε-6Μ-1Η</t>
  </si>
  <si>
    <t>24Ε-6Μ-1Η</t>
  </si>
  <si>
    <t>ΔΑΡΔΑΚΟΥΛΗ</t>
  </si>
  <si>
    <t>ΧΡΥΣΟΥΛΑ</t>
  </si>
  <si>
    <t>19Ε-3Μ-8Η</t>
  </si>
  <si>
    <t>11Ε-3Μ-8Η</t>
  </si>
  <si>
    <t>ΑΚΡΙΒΟΠΟΥΛΟΣ</t>
  </si>
  <si>
    <t>ΕΠΑΜΕΙΝΩΝΔΑΣ</t>
  </si>
  <si>
    <t>24Ε-5Μ-13Η</t>
  </si>
  <si>
    <t>30Ε-7Μ-22Η</t>
  </si>
  <si>
    <t>22Ε-1Μ-22Η</t>
  </si>
  <si>
    <t>14Ε-1Μ-22Η</t>
  </si>
  <si>
    <t>ΕΥΣΤΡΑΤΙΟΣ</t>
  </si>
  <si>
    <t>9Ε-8Μ-8Η</t>
  </si>
  <si>
    <t>ΒΑΪΤΣΗΣ</t>
  </si>
  <si>
    <t>ΑΘΑΝΑΣΙΟΣ</t>
  </si>
  <si>
    <t>32Ε-5Μ-9Η</t>
  </si>
  <si>
    <t>24Ε-5Μ-9Η</t>
  </si>
  <si>
    <t>ΦΩΤΙΟΥ</t>
  </si>
  <si>
    <t>13Ε-3Μ-24Η</t>
  </si>
  <si>
    <t>5Ε-3Μ-24Η</t>
  </si>
  <si>
    <t>ΜΥΛΩΝΑ</t>
  </si>
  <si>
    <t>ΣΟΦΙΑ</t>
  </si>
  <si>
    <t>17Ε-1Μ-22Η</t>
  </si>
  <si>
    <t>9Ε-1Μ-22Η</t>
  </si>
  <si>
    <t>ΑΛΕΞΙΟΥ</t>
  </si>
  <si>
    <t>ΛΑΜΠΡΙΝΗ</t>
  </si>
  <si>
    <t>23Ε-4Μ-19Η</t>
  </si>
  <si>
    <t>15Ε-4Μ-19Η</t>
  </si>
  <si>
    <t>ΒΑΡΔΑΤΣΙΚΟΣ</t>
  </si>
  <si>
    <t>ΝΙΚΟΛΑΟΣ</t>
  </si>
  <si>
    <t>25Ε-9Μ-5Η</t>
  </si>
  <si>
    <t>17Ε-9Μ-5Η</t>
  </si>
  <si>
    <t>ΚΑΜΠΕΡΗΣ</t>
  </si>
  <si>
    <t>16Ε-11Μ-1Η</t>
  </si>
  <si>
    <t>8Ε-11Μ-1Η</t>
  </si>
  <si>
    <t>ΤΡΙΑΝΤΑΦΥΛΛΟΥ</t>
  </si>
  <si>
    <t>ΗΛΙΑΣ</t>
  </si>
  <si>
    <t>28Ε-3Μ-18Η</t>
  </si>
  <si>
    <t>20Ε-3Μ-18Η</t>
  </si>
  <si>
    <t>ΜΠΟΝΤΙΚΟΥΛΗ</t>
  </si>
  <si>
    <t>ΕΥΑΝΘΙΑ</t>
  </si>
  <si>
    <t>27Ε-4Μ-12Η</t>
  </si>
  <si>
    <t>ΖΗΡΔΕΛΗ</t>
  </si>
  <si>
    <t>ΜΑΡΙΑ</t>
  </si>
  <si>
    <t>22Ε-3Μ-20Η</t>
  </si>
  <si>
    <t>14Ε-3Μ-20Η</t>
  </si>
  <si>
    <t>ΠΑΝΤΕΛΙΔΗΣ</t>
  </si>
  <si>
    <t>30Ε-6Μ-17Η</t>
  </si>
  <si>
    <t>22Ε-6Μ-17Η</t>
  </si>
  <si>
    <t>ΚΙΤΣΙΟΣ</t>
  </si>
  <si>
    <t>ΧΡΗΣΤΟΣ</t>
  </si>
  <si>
    <t>25Ε-4Μ-17Η</t>
  </si>
  <si>
    <t>17Ε-4Μ-17Η</t>
  </si>
  <si>
    <t>ΑΠΟΣΤΟΛΑΡΑΣ</t>
  </si>
  <si>
    <t>ΣΠΥΡΙΔΩΝ</t>
  </si>
  <si>
    <t>24Ε-5Μ-24Η</t>
  </si>
  <si>
    <t>16Ε-5Μ-24Η</t>
  </si>
  <si>
    <t>ΣΙΜΟΣ</t>
  </si>
  <si>
    <t>ΒΑΣΙΛΕΙΟΣ</t>
  </si>
  <si>
    <t>17Ε-5Μ-15Η</t>
  </si>
  <si>
    <t>9Ε-5Μ-15Η</t>
  </si>
  <si>
    <t>ΜΠΑΛΑΜΠΕΚΟΥ</t>
  </si>
  <si>
    <t>ΟΛΓΑ</t>
  </si>
  <si>
    <t>11Ε-8Μ-21Η</t>
  </si>
  <si>
    <t>3Ε-8Μ-21Η</t>
  </si>
  <si>
    <t>ΜΟΚΙΑΣ</t>
  </si>
  <si>
    <t>ΙΩΑΝΝΗΣ</t>
  </si>
  <si>
    <t>32Ε-4Μ-1Η</t>
  </si>
  <si>
    <t>24Ε-4Μ-1Η</t>
  </si>
  <si>
    <t>ΚΥΡΙΖΟΠΟΥΛΟΥ</t>
  </si>
  <si>
    <t>21Ε-8Μ-27Η</t>
  </si>
  <si>
    <t>13Ε-8Μ-27Η</t>
  </si>
  <si>
    <t>ΚΑΡΡΑΣ</t>
  </si>
  <si>
    <t>28Ε-7Μ-28Η</t>
  </si>
  <si>
    <t>20Ε-7Μ-28Η</t>
  </si>
  <si>
    <t>ΑΝΘΟΠΟΥΛΟΥ</t>
  </si>
  <si>
    <t>ΒΑΡΒΑΡΑ</t>
  </si>
  <si>
    <t>31Ε-6Μ-29Η</t>
  </si>
  <si>
    <t>23Ε-6Μ-29Η</t>
  </si>
  <si>
    <t>ΖΩΓΡΑΦΟΣ</t>
  </si>
  <si>
    <t>37Ε-1Μ-15Η</t>
  </si>
  <si>
    <t>29Ε-1Μ-15Η</t>
  </si>
  <si>
    <t>ΑΒΕΛΛΑΣ</t>
  </si>
  <si>
    <t>22Ε-0Μ-18Η</t>
  </si>
  <si>
    <t>14Ε-0Μ-18Η</t>
  </si>
  <si>
    <t>ΧΑΤΖΗΑΥΓΕΡΗ</t>
  </si>
  <si>
    <t>ΕΙΡΗΝΗ</t>
  </si>
  <si>
    <t>28Ε-11Μ-16Η</t>
  </si>
  <si>
    <t>20Ε-11Μ-16Η</t>
  </si>
  <si>
    <t>ΜΟΛΟΧΑΣ</t>
  </si>
  <si>
    <t>ΤΣΟΥΡΕΛΗ</t>
  </si>
  <si>
    <t>ΔΗΜΗΤΡΑ</t>
  </si>
  <si>
    <t>30Ε-10Μ-25Η</t>
  </si>
  <si>
    <t>22Ε-10Μ-25Η</t>
  </si>
  <si>
    <t>ΜΠΕΝΟΥ</t>
  </si>
  <si>
    <t>ΚΩΝΣΤΑΝΤΙΑ</t>
  </si>
  <si>
    <t>33Ε-8Μ-6Η</t>
  </si>
  <si>
    <t>25Ε-8Μ-6Η</t>
  </si>
  <si>
    <t>ΜΕΤΑΞΙΩΤΗΣ</t>
  </si>
  <si>
    <t>19Ε-9Μ-5Η</t>
  </si>
  <si>
    <t>11Ε-9Μ-5Η</t>
  </si>
  <si>
    <t>ΛΕΤΣΙΟΣ</t>
  </si>
  <si>
    <t>ΓΡΗΓΟΡΙΟΣ</t>
  </si>
  <si>
    <t>27Ε-9Μ-6Η</t>
  </si>
  <si>
    <t>19Ε-9Μ-6Η</t>
  </si>
  <si>
    <t>ΠΑΠΑΔΑΚΗΣ</t>
  </si>
  <si>
    <t>ΚΩΝ/ΝΟΣ</t>
  </si>
  <si>
    <t>32Ε-0Μ-8Η</t>
  </si>
  <si>
    <t>24Ε-0Μ-8Η</t>
  </si>
  <si>
    <t>ΚΑΨΑΛΗΣ</t>
  </si>
  <si>
    <t>32Ε-2Μ-25Η</t>
  </si>
  <si>
    <t>24Ε-2Μ-25Η</t>
  </si>
  <si>
    <t>ΜΑΓΑΛΙΟΣ</t>
  </si>
  <si>
    <t>ΓΕΩΡΓΙΟΣ</t>
  </si>
  <si>
    <t>35Ε-3Μ-21Η</t>
  </si>
  <si>
    <t>27Ε-3Μ-21Η</t>
  </si>
  <si>
    <t>ΚΟΝΤΟΓΙΑΝΝΗΣ</t>
  </si>
  <si>
    <t>31Ε-4Μ-28Η</t>
  </si>
  <si>
    <t>23Ε-4Μ-28Η</t>
  </si>
  <si>
    <t>ΛΟΓΑΡΑ</t>
  </si>
  <si>
    <t>ΕΥΔΟΞΙΑ</t>
  </si>
  <si>
    <t>31Ε-0Μ-10Η</t>
  </si>
  <si>
    <t>23Ε-0Μ-10Η</t>
  </si>
  <si>
    <t>ΑΠΟΣΤΟΛΟΣ</t>
  </si>
  <si>
    <t>ΣΤΑΥΡΟΣ</t>
  </si>
  <si>
    <t>33Ε-0Μ-25Η</t>
  </si>
  <si>
    <t>25Ε-0Μ-25Η</t>
  </si>
  <si>
    <t xml:space="preserve">ΜΠΑΛΗΣ </t>
  </si>
  <si>
    <t>ΑΣΤΕΡΙΟΣ</t>
  </si>
  <si>
    <t>22Ε-5Μ-27Η</t>
  </si>
  <si>
    <t>14Ε-5Μ-27Η</t>
  </si>
  <si>
    <t>ΡΕΠΑΝΗΣ</t>
  </si>
  <si>
    <t>27Ε-11Μ-25Η</t>
  </si>
  <si>
    <t>19Ε-11Μ-25Η</t>
  </si>
  <si>
    <t>ΝΤΑΓΙΑΚΗΣ</t>
  </si>
  <si>
    <t>27Ε-8Μ-12Η</t>
  </si>
  <si>
    <t>19Ε-8Μ-12Η</t>
  </si>
  <si>
    <t>ΜΠΑΚΙΡΤΖΗ</t>
  </si>
  <si>
    <t>22Ε-11Μ-25Η</t>
  </si>
  <si>
    <t>14Ε-11Μ-25Η</t>
  </si>
  <si>
    <t>ΘΕΟΔΩΡΟΥ</t>
  </si>
  <si>
    <t>32Ε-6Μ-3Η</t>
  </si>
  <si>
    <t>24Ε-6Μ-3Η</t>
  </si>
  <si>
    <t>ΖΙΑΝΑΣ</t>
  </si>
  <si>
    <t>28Ε-7Μ-27Η</t>
  </si>
  <si>
    <t>20Ε-7Μ-27Η</t>
  </si>
  <si>
    <t>ΠΕΤΡΟΥ</t>
  </si>
  <si>
    <t>23Ε-6Μ-16Η</t>
  </si>
  <si>
    <t>15Ε-6Μ-16Η</t>
  </si>
  <si>
    <t>ΖΙΩΓΑΣ</t>
  </si>
  <si>
    <t>25Ε-9Μ-6Η</t>
  </si>
  <si>
    <t>17Ε-9Μ-6Η</t>
  </si>
  <si>
    <t>ΜΙΧΗΣ</t>
  </si>
  <si>
    <t>ΑΝΑΣΤΑΣΙΟΣ</t>
  </si>
  <si>
    <t>17Ε-4Μ-8Η</t>
  </si>
  <si>
    <t>9Ε-4Μ-8Η</t>
  </si>
  <si>
    <t>ΚΟΥΤΣΟΓΙΑΝΝΗΣ</t>
  </si>
  <si>
    <t>20Ε-3Μ-1Η</t>
  </si>
  <si>
    <t>12Ε-3Μ-1Η</t>
  </si>
  <si>
    <t>ΓΚΟΥΤΣΙΔΗΣ</t>
  </si>
  <si>
    <t>25Ε-6Μ-24Η</t>
  </si>
  <si>
    <t>17Ε-6Μ-24Η</t>
  </si>
  <si>
    <t>ΒΛΑΝΔΟΣ</t>
  </si>
  <si>
    <t>ΣΤΑΜΟΥΛΗΣ</t>
  </si>
  <si>
    <t>25Ε-0Μ-14Η</t>
  </si>
  <si>
    <t>17Ε-0Μ-14Η</t>
  </si>
  <si>
    <t>ΕΥΑΓΓΕΛΟΥ</t>
  </si>
  <si>
    <t>ΕΛΕΝΗ</t>
  </si>
  <si>
    <t>20Ε-1Μ-9Η</t>
  </si>
  <si>
    <t>12Ε-1Μ-9Η</t>
  </si>
  <si>
    <t>ΜΠΛΑΚΟΥ</t>
  </si>
  <si>
    <t>23Ε-4Μ-9Η</t>
  </si>
  <si>
    <t>15Ε-4Μ-9Η</t>
  </si>
  <si>
    <t>ΠΑΠΑΒΑΣΙΛΕΙΟΥ</t>
  </si>
  <si>
    <t>27Ε-2Μ-20Η</t>
  </si>
  <si>
    <t>19Ε-2Μ-20Η</t>
  </si>
  <si>
    <t>ΤΣΙΤΩΤΑΣ</t>
  </si>
  <si>
    <t>11Ε-11Μ-23Η</t>
  </si>
  <si>
    <t>3Ε-11Μ-23Η</t>
  </si>
  <si>
    <t>ΚΟΛΟΒΕΤΣΙΟΣ</t>
  </si>
  <si>
    <t>26Ε-7Μ-6Η</t>
  </si>
  <si>
    <t>18Ε-7Μ-6Η</t>
  </si>
  <si>
    <t>ΖΟΥΚΗ</t>
  </si>
  <si>
    <t>28Ε-3Μ-12Η</t>
  </si>
  <si>
    <t>20Ε-3Μ-12Η</t>
  </si>
  <si>
    <t>ΤΖΗΚΑΣ</t>
  </si>
  <si>
    <t>22Ε-3Μ-15Η</t>
  </si>
  <si>
    <t>14Ε-3Μ-15Η</t>
  </si>
  <si>
    <t xml:space="preserve">ΜΙΜΟΥΛΗΣ </t>
  </si>
  <si>
    <t>28Ε-11Μ-14Η</t>
  </si>
  <si>
    <t>20Ε-11Μ-14Η</t>
  </si>
  <si>
    <t>ΤΣΙΟΥ</t>
  </si>
  <si>
    <t>ΑΘΑΝΑΣΙΑ</t>
  </si>
  <si>
    <t>26Ε-9Μ-13Η</t>
  </si>
  <si>
    <t>18Ε-9Μ-13Η</t>
  </si>
  <si>
    <t>ΣΑΚΟΡΑΦΑ</t>
  </si>
  <si>
    <t>30Ε-5Μ-17Η</t>
  </si>
  <si>
    <t>22Ε-5Μ-17Η</t>
  </si>
  <si>
    <t>ΚΑΡΑΓΙΩΡΓΟΥ</t>
  </si>
  <si>
    <t>ΑΙΚΑΤΕΡΙΝΗ</t>
  </si>
  <si>
    <t>17Ε-8Μ-8Η</t>
  </si>
  <si>
    <t>ΓΚΟΥΝΤΟΥΡΑΣ</t>
  </si>
  <si>
    <t>27Ε-11Μ-16Η</t>
  </si>
  <si>
    <t>19Ε-11Μ-16Η</t>
  </si>
  <si>
    <t>ΦΟΥΚΑ</t>
  </si>
  <si>
    <t>ΑΡΙΣΤΕΑ</t>
  </si>
  <si>
    <t>30Ε-6Μ-22Η</t>
  </si>
  <si>
    <t>22Ε-6Μ-22Η</t>
  </si>
  <si>
    <t>ΓΟΥΣΙΟΣ</t>
  </si>
  <si>
    <t>ΣΤΕΡΓΙΟΣ</t>
  </si>
  <si>
    <t>19Ε-2Μ-15Η</t>
  </si>
  <si>
    <t>11Ε-2Μ-15Η</t>
  </si>
  <si>
    <t>ΚΥΡΓΙΑΣ</t>
  </si>
  <si>
    <t>30Ε-6Μ-27Η</t>
  </si>
  <si>
    <t>22Ε-6Μ-27Η</t>
  </si>
  <si>
    <t>ΝΑΣΤΑΣ</t>
  </si>
  <si>
    <t>29Ε-8Μ-4Η</t>
  </si>
  <si>
    <t>21Ε-8Μ-4Η</t>
  </si>
  <si>
    <t>ΘΕΟΧΑΡΗΣ</t>
  </si>
  <si>
    <t>28Ε-4Μ-26Η</t>
  </si>
  <si>
    <t>20Ε-4Μ-26Η</t>
  </si>
  <si>
    <t>ΔΗΜΗΤΡΙΑΔΗΣ</t>
  </si>
  <si>
    <t>17Ε-5Μ-6Η</t>
  </si>
  <si>
    <t>9Ε-5Μ-6Η</t>
  </si>
  <si>
    <t>ΒΟΖΙΝΙΔΗΣ</t>
  </si>
  <si>
    <t>25Ε-2Μ-18Η</t>
  </si>
  <si>
    <t>33Ε-2Μ-18Η</t>
  </si>
  <si>
    <t>ΜΠΑΜΠΑΛΙΟΥΤΑΣ</t>
  </si>
  <si>
    <t>29Ε-2Μ-0Η</t>
  </si>
  <si>
    <t>21Ε-2Μ-0Η</t>
  </si>
  <si>
    <t>ΑΝΤΩΝΙΑΔΗΣ</t>
  </si>
  <si>
    <t>ΣΩΤΗΡΙΟΣ</t>
  </si>
  <si>
    <t>23Ε-4Μ-18Η</t>
  </si>
  <si>
    <t>15Ε-4Μ-18Η</t>
  </si>
  <si>
    <t>ΓΚΑΝΤΡΗΣ</t>
  </si>
  <si>
    <t>ΣΤΑΜΟΥΛΑΚΗΣ</t>
  </si>
  <si>
    <t>32Ε-5Μ-13Η</t>
  </si>
  <si>
    <t>ΝΤΟΥΡΟΣ</t>
  </si>
  <si>
    <t>31Ε-1Μ-9Η</t>
  </si>
  <si>
    <t>23Ε-1Μ-9Η</t>
  </si>
  <si>
    <t>ΠΑΠΟΥΛΙΑΣ</t>
  </si>
  <si>
    <t>16Ε-9Μ-11Η</t>
  </si>
  <si>
    <t>8Ε-9Μ-11Η</t>
  </si>
  <si>
    <t>ΒΑΡΣΑΜΗΣ</t>
  </si>
  <si>
    <t>ΑΛΕΞΑΝΔΡΟΣ</t>
  </si>
  <si>
    <t>21Ε-7Μ-1Η</t>
  </si>
  <si>
    <t>13Ε-7Μ-1Η</t>
  </si>
  <si>
    <t>ΔΕΛΗΖΩΝΑΣ</t>
  </si>
  <si>
    <t>29Ε-3Μ-23Η</t>
  </si>
  <si>
    <t>21Ε-3Μ-23Η</t>
  </si>
  <si>
    <t>ΤΖΙΚΟΥΛΗΣ</t>
  </si>
  <si>
    <t>31Ε-8Μ-27Η</t>
  </si>
  <si>
    <t>23Ε-8Μ-27Η</t>
  </si>
  <si>
    <t>ΚΑΡΑΜΠΟΥΛΑΣ</t>
  </si>
  <si>
    <t>21Ε-7Μ-22Η</t>
  </si>
  <si>
    <t>ΚΟΝΤΟΣ</t>
  </si>
  <si>
    <t>ΑΝΤΩΝΙΟΣ</t>
  </si>
  <si>
    <t>28Ε-2Μ-6Η</t>
  </si>
  <si>
    <t>20Ε-2Μ-6Η</t>
  </si>
  <si>
    <t>ΜΑΝΝΗΣ</t>
  </si>
  <si>
    <t>ΑΔΑΜΟΣ</t>
  </si>
  <si>
    <t>15Ε-9Μ-5Η</t>
  </si>
  <si>
    <t>7Ε-9Μ-5Η</t>
  </si>
  <si>
    <t>ΠΑΠΑΝΑΓΙΩΤΟΥ</t>
  </si>
  <si>
    <t>ΒΑΣΙΛΙΚΗ</t>
  </si>
  <si>
    <t>31Ε-8Μ-24Η</t>
  </si>
  <si>
    <t>23Ε-8Μ-24Η</t>
  </si>
  <si>
    <t>ΚΑΤΣΙΓΙΑΝΝΗΣ</t>
  </si>
  <si>
    <t>24Ε-2Μ-20Η</t>
  </si>
  <si>
    <t>16Ε-2Μ-20Η</t>
  </si>
  <si>
    <t>ΝΤΟΥΝΑ</t>
  </si>
  <si>
    <t>30Ε-4Μ-10Η</t>
  </si>
  <si>
    <t>22Ε-4Μ-10Η</t>
  </si>
  <si>
    <t>ΓΚΟΥΓΚΟΥΛΗΣ</t>
  </si>
  <si>
    <t>33Ε-8Μ-4Η</t>
  </si>
  <si>
    <t>25Ε-8Μ-4Η</t>
  </si>
  <si>
    <t>ΜΠΑΤΣΗΣ</t>
  </si>
  <si>
    <t>29Ε-8Μ-6Η</t>
  </si>
  <si>
    <t>21Ε-8Μ-6Η</t>
  </si>
  <si>
    <t>ΤΣΙΑΤΣΙΟΣ</t>
  </si>
  <si>
    <t>24Ε-7Μ-16Η</t>
  </si>
  <si>
    <t>16Ε-7Μ-16Η</t>
  </si>
  <si>
    <t>ΤΣΙΚΡΙΤΣΗ</t>
  </si>
  <si>
    <t>15Ε-4Μ-16Η</t>
  </si>
  <si>
    <t>7Ε-4Μ-16Η</t>
  </si>
  <si>
    <t>ΜΠΟΥΤΟΥ</t>
  </si>
  <si>
    <t>ΚΩΝΣΤΑΝΤΙΝΑ</t>
  </si>
  <si>
    <t>23Ε-4Μ-16Η</t>
  </si>
  <si>
    <t>ΣΤΡΑΤΗΣ</t>
  </si>
  <si>
    <t>36Ε-6Μ-4Η</t>
  </si>
  <si>
    <t>28Ε-6Μ-4Η</t>
  </si>
  <si>
    <t>ΑΕΡΗΣ</t>
  </si>
  <si>
    <t>31Ε-2Μ-0Η</t>
  </si>
  <si>
    <t>23Ε-2Μ-0Η</t>
  </si>
  <si>
    <t>24Ε-1Μ-6Η</t>
  </si>
  <si>
    <t>16Ε-1Μ-6Η</t>
  </si>
  <si>
    <t>ΚΑΚΑΝΟΥΛΗ</t>
  </si>
  <si>
    <t>ΝΙΑΚΟΠΟΥΛΟΣ</t>
  </si>
  <si>
    <t>ΘΩΜΑΣ</t>
  </si>
  <si>
    <t>30Ε-6Μ-18Η</t>
  </si>
  <si>
    <t>22Ε-6Μ-18Η</t>
  </si>
  <si>
    <t>ΓΚΟΥΜΑ</t>
  </si>
  <si>
    <t>ΚΕΡΑΣΟΥΛΑ</t>
  </si>
  <si>
    <t>21Ε-6Μ-4Η</t>
  </si>
  <si>
    <t>13Ε-6Μ-4Η</t>
  </si>
  <si>
    <t>ΔΕΡΛΟΣ</t>
  </si>
  <si>
    <t>ΚΩΝΣΤΑΝΤΙΝΟΣ</t>
  </si>
  <si>
    <t>ΑΡΓΥΡΟΠΟΥΛΟΥ</t>
  </si>
  <si>
    <t>ΕΥΑΓΓΕΛΙΑ</t>
  </si>
  <si>
    <t>16Ε-1Μ-13Η</t>
  </si>
  <si>
    <t>8Ε-1Μ-13Η</t>
  </si>
  <si>
    <t>ΜΠΕΜΠΗΣ</t>
  </si>
  <si>
    <t>23Ε-2Μ-20Η</t>
  </si>
  <si>
    <t>15Ε-2Μ-20Η</t>
  </si>
  <si>
    <t>29Ε-9Μ-5Η</t>
  </si>
  <si>
    <t>21Ε-9Μ-5Η</t>
  </si>
  <si>
    <t>30Ε-8Μ-0Η</t>
  </si>
  <si>
    <t>22Ε-8Μ-0Η</t>
  </si>
  <si>
    <t>ΝΑΣΤΟΣ</t>
  </si>
  <si>
    <t>17Ε-0Μ-23Η</t>
  </si>
  <si>
    <t>9Ε-0Μ-23Η</t>
  </si>
  <si>
    <t xml:space="preserve">ΣΤΑΓΙΑΝΝΗ </t>
  </si>
  <si>
    <t>ΔΗΜΗΤΡΙΟΥ</t>
  </si>
  <si>
    <t>22Ε-7Μ-25Η</t>
  </si>
  <si>
    <t>14Ε-7Μ-25Η</t>
  </si>
  <si>
    <t>ΣΠΑΝΟΣ</t>
  </si>
  <si>
    <t>29Ε-10Μ-26Η</t>
  </si>
  <si>
    <t>21Ε-10Μ-26Η</t>
  </si>
  <si>
    <t>ΡΟΥΚΑ</t>
  </si>
  <si>
    <t>16Ε-7Μ-19Η</t>
  </si>
  <si>
    <t>8Ε-7Μ-19Η</t>
  </si>
  <si>
    <t>ΝΑΤΣΑ</t>
  </si>
  <si>
    <t>ΣΕΒΑΣΤΗ</t>
  </si>
  <si>
    <t>29Ε-5Μ-11Η</t>
  </si>
  <si>
    <t>21Ε-5Μ-11Η</t>
  </si>
  <si>
    <t>ΓΚΟΛΤΣΟΣ</t>
  </si>
  <si>
    <t>21Ε-7Μ-10Η</t>
  </si>
  <si>
    <t>13Ε-7Μ-10Η</t>
  </si>
  <si>
    <t>ΠΑΠΑΠΟΣΤΟΛΟΥ</t>
  </si>
  <si>
    <t>29Ε-6Μ-5Η</t>
  </si>
  <si>
    <t>21Ε-6Μ-5Η</t>
  </si>
  <si>
    <t>27Ε-2Μ-24Η</t>
  </si>
  <si>
    <t>19Ε-2Μ-24Η</t>
  </si>
  <si>
    <t>ΝΤΙΝΑΣ</t>
  </si>
  <si>
    <t>25Ε-0Μ-12Η</t>
  </si>
  <si>
    <t>17Ε-0Μ-12Η</t>
  </si>
  <si>
    <t>ΦΙΤΣΙΛΗ</t>
  </si>
  <si>
    <t>28Ε-11Μ-20Η</t>
  </si>
  <si>
    <t>20Ε-11Μ-20Η</t>
  </si>
  <si>
    <t>ΧΡΙΣΤΟΔΟΥΛΟΥ</t>
  </si>
  <si>
    <t>25Ε-4Μ-20Η</t>
  </si>
  <si>
    <t>17Ε-4Μ-20Η</t>
  </si>
  <si>
    <t>ΓΕΩΡΓΟΥΛΗΣ</t>
  </si>
  <si>
    <t>29Ε-3Μ-9Η</t>
  </si>
  <si>
    <t>21Ε-3Μ-9Η</t>
  </si>
  <si>
    <t>ΠΑΝΑΓΙΩΤΙΔΟΥ</t>
  </si>
  <si>
    <t>19Ε-1Μ-13Η</t>
  </si>
  <si>
    <t>11Ε-1Μ-13Η</t>
  </si>
  <si>
    <t>31Ε-4Μ-6Η</t>
  </si>
  <si>
    <t>23Ε-4Μ-6Η</t>
  </si>
  <si>
    <t>ΝΤΑΒΑΡΟΥΚΑΣ</t>
  </si>
  <si>
    <t>33Ε-6Μ-11Η</t>
  </si>
  <si>
    <t>25Ε-6Μ-11Η</t>
  </si>
  <si>
    <t>27Ε-4Μ-2Η</t>
  </si>
  <si>
    <t>19Ε-4Μ-2Η</t>
  </si>
  <si>
    <t>ΓΡΙΒΑΣ</t>
  </si>
  <si>
    <t>ΚΑΡΑΣΙΜΟΥ</t>
  </si>
  <si>
    <t>ΑΘΗΝΑ</t>
  </si>
  <si>
    <t>16Ε-1Μ-3Η</t>
  </si>
  <si>
    <t>8Ε-1Μ-3Η</t>
  </si>
  <si>
    <t>ΜΠΑΚΟΥ</t>
  </si>
  <si>
    <t>ΚΑΛΛΙΟΠΗ</t>
  </si>
  <si>
    <t>24Ε-3Μ-21Η</t>
  </si>
  <si>
    <t>32Ε-3Μ-21Η</t>
  </si>
  <si>
    <t>ΓΚΟΛΤΣΙΟΣ</t>
  </si>
  <si>
    <t>25Ε-0Μ-17Η</t>
  </si>
  <si>
    <t>17Ε-0Μ-17Η</t>
  </si>
  <si>
    <t>19Ε-4Μ-12Η</t>
  </si>
  <si>
    <t>ΑΠΟΣΤΟΛΑΚΗ</t>
  </si>
  <si>
    <t>27Ε-4Μ-21Η</t>
  </si>
  <si>
    <t>19Ε-4Μ-21Η</t>
  </si>
  <si>
    <t>ΧΑΜΟΥ</t>
  </si>
  <si>
    <t>23Ε-4Μ-2Η</t>
  </si>
  <si>
    <t>31Ε-4Μ-2Η</t>
  </si>
  <si>
    <t>ΜΟΥΧΤΗ</t>
  </si>
  <si>
    <t>ΑΛΕΞΑΝΔΡΑ</t>
  </si>
  <si>
    <t>20Ε-10Μ-8Η</t>
  </si>
  <si>
    <t>12Ε-10Μ-8Η</t>
  </si>
  <si>
    <t>ΠΟΥΡΝΑΡΑ</t>
  </si>
  <si>
    <t>ΧΡΥΣΑΝΘΗ</t>
  </si>
  <si>
    <t>21Ε-3Μ-13Η</t>
  </si>
  <si>
    <t>13Ε-3Μ-13Η</t>
  </si>
  <si>
    <t>ΧΑΜΟΡΟΥΣΟΣ</t>
  </si>
  <si>
    <t>ΕΥΑΓΓΕΛΟΣ</t>
  </si>
  <si>
    <t>28Ε-2Μ-11Η</t>
  </si>
  <si>
    <t>2ΟΕ-2Μ-11Η</t>
  </si>
  <si>
    <t>ΠΑΝΑΓΙΩΤΟΥ</t>
  </si>
  <si>
    <t>27Ε-9Μ-2Η</t>
  </si>
  <si>
    <t>19Ε-9Μ-2Η</t>
  </si>
  <si>
    <t>ΚΟΥΛΑΞΙΔΟΥ</t>
  </si>
  <si>
    <t>ΝΑΥΣΙΚΑ</t>
  </si>
  <si>
    <t>15Ε-4Μ-5Η</t>
  </si>
  <si>
    <t>7Ε-4Μ-5Η</t>
  </si>
  <si>
    <t>ΒΑΛΔΟΥΜΑΣ</t>
  </si>
  <si>
    <t>ΧΑΡΑΛΑΜΠΟΣ</t>
  </si>
  <si>
    <t>9Ε-0Μ-14Η</t>
  </si>
  <si>
    <t>ΖΥΓΟΓΙΑΝΝΗ</t>
  </si>
  <si>
    <t>ΕΛΕΥΘΕΡΙΑ</t>
  </si>
  <si>
    <t>27Ε-4Μ-11Η</t>
  </si>
  <si>
    <t>19Ε-4Μ-11Η</t>
  </si>
  <si>
    <t>ΣΚΑΠΕΤΗΣ</t>
  </si>
  <si>
    <t>13Ε-0Μ-14Η</t>
  </si>
  <si>
    <t>5Ε-0Μ-14Η</t>
  </si>
  <si>
    <t>ΜΠΟΥΖΟΥΚΗΣ</t>
  </si>
  <si>
    <t>22Ε-2Μ-3Η</t>
  </si>
  <si>
    <t>14Ε-2Μ-3Η</t>
  </si>
  <si>
    <t>ΜΠΛΑΝΑΣ</t>
  </si>
  <si>
    <t>29Ε-0Μ-0Η</t>
  </si>
  <si>
    <t>21Ε-0Μ-0Η</t>
  </si>
  <si>
    <t>ΚΟΣΜΑΝΟΣ</t>
  </si>
  <si>
    <t>29Ε-6Μ-26Η</t>
  </si>
  <si>
    <t>21Ε-6Μ-26Η</t>
  </si>
  <si>
    <t>ΧΑΣΙΩΤΗΣ</t>
  </si>
  <si>
    <t>33Ε-7Μ-20Η</t>
  </si>
  <si>
    <t>25Ε-7Μ-20Η</t>
  </si>
  <si>
    <t>31Ε-6Μ-8Η</t>
  </si>
  <si>
    <t>23Ε-6Μ-8Η</t>
  </si>
  <si>
    <t>ΜΠΟΓΙΑΤΖΗ</t>
  </si>
  <si>
    <t>ΦΩΤΕΙΝΗ</t>
  </si>
  <si>
    <t>26Ε-1Μ-10Η</t>
  </si>
  <si>
    <t>18Ε-1Μ-10Η</t>
  </si>
  <si>
    <t>ΓΚΟΥΝΕΛΑΣ</t>
  </si>
  <si>
    <t>ΠΑΥΛΟΣ</t>
  </si>
  <si>
    <t>ΜΟΚΑΣ</t>
  </si>
  <si>
    <t>26Ε-9Μ-26Η</t>
  </si>
  <si>
    <t>18Ε-9Μ-26Η</t>
  </si>
  <si>
    <t>ΜΠΟΝΙΑ</t>
  </si>
  <si>
    <t>ΒΕΛΗΣΣΑΡΙΑ</t>
  </si>
  <si>
    <t>ΠΑΠΑΤΖΕΛΟΣ</t>
  </si>
  <si>
    <t>31Ε-8Μ-22Η</t>
  </si>
  <si>
    <t>23Ε-8Μ-22Η</t>
  </si>
  <si>
    <t>ΜΟΡΑΣ</t>
  </si>
  <si>
    <t>30Ε-0Μ-28Η</t>
  </si>
  <si>
    <t>22Ε-0Μ-28Η</t>
  </si>
  <si>
    <t>ΑΛΕΞΟΥΛΗ</t>
  </si>
  <si>
    <t>34Ε-5Μ-1Η</t>
  </si>
  <si>
    <t>26Ε-5Μ-1Η</t>
  </si>
  <si>
    <t>ΑΡΣΕΝΙΟΥ</t>
  </si>
  <si>
    <t>29Ε-4Μ-22Η</t>
  </si>
  <si>
    <t>21Ε-4Μ-22Η</t>
  </si>
  <si>
    <t>ΓΑΪΤΑΝΗ</t>
  </si>
  <si>
    <t>ΑΝΝΑ</t>
  </si>
  <si>
    <t>28Ε-6Μ-28Η</t>
  </si>
  <si>
    <t>20Ε-6Μ-28Η</t>
  </si>
  <si>
    <t>ΚΟΛΟΒΟΣ</t>
  </si>
  <si>
    <t>26Ε-4Μ-15Η</t>
  </si>
  <si>
    <t>18Ε-4Μ-15Η</t>
  </si>
  <si>
    <t>ΚΟΥΚΩΛΗ</t>
  </si>
  <si>
    <t>24Ε-9Μ-7Η</t>
  </si>
  <si>
    <t>16Ε-9Μ-7Η</t>
  </si>
  <si>
    <t>ΠΙΛΑΤΟΥ</t>
  </si>
  <si>
    <t>11Ε-6Μ-8Η</t>
  </si>
  <si>
    <t>4Ε-6Μ-8Η</t>
  </si>
  <si>
    <r>
      <t xml:space="preserve">Ξένη Γλώσσα Επίπ. Β2 ( </t>
    </r>
    <r>
      <rPr>
        <b/>
        <sz val="8"/>
        <color indexed="10"/>
        <rFont val="Arial"/>
        <family val="2"/>
      </rPr>
      <t xml:space="preserve"> 0,8 </t>
    </r>
    <r>
      <rPr>
        <sz val="8"/>
        <rFont val="Arial"/>
        <family val="2"/>
      </rPr>
      <t>μον. ) &amp; 2η Ξένη Γλώσσα Επίπ. Β2 (συν</t>
    </r>
    <r>
      <rPr>
        <b/>
        <sz val="8"/>
        <color indexed="10"/>
        <rFont val="Arial"/>
        <family val="2"/>
      </rPr>
      <t xml:space="preserve"> 0,4</t>
    </r>
    <r>
      <rPr>
        <sz val="8"/>
        <rFont val="Arial"/>
        <family val="2"/>
      </rPr>
      <t>μον.)</t>
    </r>
  </si>
  <si>
    <r>
      <t xml:space="preserve">Ξένη Γλώσσα Ανώτερ. Επίπ. Β2 (  </t>
    </r>
    <r>
      <rPr>
        <b/>
        <sz val="8"/>
        <color indexed="10"/>
        <rFont val="Arial"/>
        <family val="2"/>
      </rPr>
      <t>1</t>
    </r>
    <r>
      <rPr>
        <sz val="8"/>
        <rFont val="Arial"/>
        <family val="2"/>
      </rPr>
      <t xml:space="preserve"> μον.) &amp; 2η Ξένη Γλώσσα Ανώτερ. Επίπ. Β2 (συν </t>
    </r>
    <r>
      <rPr>
        <b/>
        <sz val="8"/>
        <color indexed="10"/>
        <rFont val="Arial"/>
        <family val="2"/>
      </rPr>
      <t>0,5</t>
    </r>
    <r>
      <rPr>
        <sz val="8"/>
        <rFont val="Arial"/>
        <family val="2"/>
      </rPr>
      <t xml:space="preserve">μον.) - </t>
    </r>
    <r>
      <rPr>
        <sz val="8"/>
        <color indexed="17"/>
        <rFont val="Arial"/>
        <family val="2"/>
      </rPr>
      <t xml:space="preserve">άθροισμα πρώτης &amp; δεύτερης ξένης γλώσσας  </t>
    </r>
    <r>
      <rPr>
        <b/>
        <sz val="8"/>
        <color indexed="17"/>
        <rFont val="Arial"/>
        <family val="2"/>
      </rPr>
      <t>1,5</t>
    </r>
    <r>
      <rPr>
        <sz val="8"/>
        <color indexed="17"/>
        <rFont val="Arial"/>
        <family val="2"/>
      </rPr>
      <t xml:space="preserve"> μον.  το ανώτερο</t>
    </r>
  </si>
  <si>
    <t>33Ε-7Μ-24Η</t>
  </si>
  <si>
    <t>25Ε-7Μ-24Η</t>
  </si>
  <si>
    <t>13Ε-6Μ-23Η</t>
  </si>
  <si>
    <t>5Ε-6Μ-23Η</t>
  </si>
  <si>
    <t>ΘΕΟΔΩΡΟΣ</t>
  </si>
  <si>
    <t>ΧΑΪΔΩ</t>
  </si>
  <si>
    <t>ΜΕΣΟΣ ΟΡΟΣ ΣΥΝΕΝΤΕΥΞΗΣ</t>
  </si>
  <si>
    <t>ΤΕΛΙΚΟΣ ΕΝΙΑΙΟΣ ΑΞΙΟΛΟΓΙΚΟΣ ΠΙΝΑΚΑΣ ΤΕΛΙΚΗΣ ΒΑΘΜΟΛΟΓΙΑΣ ΥΠΟΨΗΦΙΩΝ ΔΙΕΥΘΥΝΤΩΝ 4/θ ΚΑΙ ΑΝΩ ΔΗΜΟΤΙΚΩΝ ΣΧΟΛΕΙΩΝ</t>
  </si>
  <si>
    <t>Η Αν. Πρόεδρος του Διευρυμένου ΠΥΣΠΕ Λάρισας</t>
  </si>
  <si>
    <t>Δήμητρα Σκόδρα</t>
  </si>
  <si>
    <t xml:space="preserve">ΤΕΛΙΚΟ ΣΥΝΟΛΟ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</si>
</sst>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8">
    <font>
      <sz val="10"/>
      <name val="Arial Greek"/>
      <family val="0"/>
    </font>
    <font>
      <u val="single"/>
      <sz val="10"/>
      <color indexed="36"/>
      <name val="SimSun"/>
      <family val="2"/>
    </font>
    <font>
      <sz val="10"/>
      <name val="SimSun"/>
      <family val="2"/>
    </font>
    <font>
      <u val="single"/>
      <sz val="10"/>
      <color indexed="12"/>
      <name val="SimSun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 Greek"/>
      <family val="0"/>
    </font>
    <font>
      <sz val="8"/>
      <name val="Arial"/>
      <family val="2"/>
    </font>
    <font>
      <b/>
      <sz val="8"/>
      <name val="Arial Greek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8" borderId="1" applyNumberFormat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10" xfId="33" applyFont="1" applyFill="1" applyBorder="1" applyAlignment="1">
      <alignment horizontal="center" textRotation="90" wrapText="1"/>
      <protection/>
    </xf>
    <xf numFmtId="2" fontId="5" fillId="33" borderId="10" xfId="33" applyNumberFormat="1" applyFont="1" applyFill="1" applyBorder="1" applyAlignment="1">
      <alignment horizontal="center" textRotation="90" wrapText="1"/>
      <protection/>
    </xf>
    <xf numFmtId="0" fontId="5" fillId="33" borderId="10" xfId="33" applyFont="1" applyFill="1" applyBorder="1" applyAlignment="1">
      <alignment horizontal="center" textRotation="90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34" borderId="10" xfId="33" applyFont="1" applyFill="1" applyBorder="1" applyAlignment="1">
      <alignment horizontal="center" textRotation="90" wrapText="1"/>
      <protection/>
    </xf>
    <xf numFmtId="0" fontId="7" fillId="0" borderId="10" xfId="33" applyFont="1" applyFill="1" applyBorder="1" applyAlignment="1">
      <alignment horizontal="center"/>
      <protection/>
    </xf>
    <xf numFmtId="0" fontId="7" fillId="34" borderId="10" xfId="0" applyFont="1" applyFill="1" applyBorder="1" applyAlignment="1">
      <alignment horizontal="center"/>
    </xf>
    <xf numFmtId="2" fontId="5" fillId="35" borderId="10" xfId="33" applyNumberFormat="1" applyFont="1" applyFill="1" applyBorder="1" applyAlignment="1">
      <alignment horizontal="center"/>
      <protection/>
    </xf>
    <xf numFmtId="2" fontId="5" fillId="33" borderId="10" xfId="33" applyNumberFormat="1" applyFont="1" applyFill="1" applyBorder="1" applyAlignment="1">
      <alignment horizontal="center"/>
      <protection/>
    </xf>
    <xf numFmtId="0" fontId="13" fillId="34" borderId="10" xfId="0" applyFont="1" applyFill="1" applyBorder="1" applyAlignment="1">
      <alignment horizontal="center"/>
    </xf>
    <xf numFmtId="2" fontId="7" fillId="34" borderId="10" xfId="33" applyNumberFormat="1" applyFont="1" applyFill="1" applyBorder="1" applyAlignment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7" fillId="34" borderId="10" xfId="33" applyFont="1" applyFill="1" applyBorder="1" applyAlignment="1">
      <alignment horizontal="center"/>
      <protection/>
    </xf>
    <xf numFmtId="2" fontId="5" fillId="36" borderId="10" xfId="33" applyNumberFormat="1" applyFont="1" applyFill="1" applyBorder="1" applyAlignment="1">
      <alignment horizont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4" fillId="35" borderId="10" xfId="33" applyFont="1" applyFill="1" applyBorder="1" applyAlignment="1">
      <alignment horizontal="center" vertical="center"/>
      <protection/>
    </xf>
    <xf numFmtId="0" fontId="5" fillId="35" borderId="10" xfId="33" applyFont="1" applyFill="1" applyBorder="1" applyAlignment="1">
      <alignment horizontal="center" textRotation="90" wrapText="1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5" fillId="3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36" borderId="10" xfId="33" applyFont="1" applyFill="1" applyBorder="1" applyAlignment="1">
      <alignment horizontal="center" textRotation="90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1"/>
  <sheetViews>
    <sheetView tabSelected="1" zoomScale="120" zoomScaleNormal="120" zoomScalePageLayoutView="0" workbookViewId="0" topLeftCell="A13">
      <selection activeCell="U3" sqref="U3"/>
    </sheetView>
  </sheetViews>
  <sheetFormatPr defaultColWidth="9.00390625" defaultRowHeight="12.75"/>
  <cols>
    <col min="1" max="1" width="3.875" style="6" customWidth="1"/>
    <col min="2" max="2" width="7.625" style="6" customWidth="1"/>
    <col min="3" max="3" width="14.375" style="1" bestFit="1" customWidth="1"/>
    <col min="4" max="4" width="13.25390625" style="1" bestFit="1" customWidth="1"/>
    <col min="5" max="5" width="7.625" style="7" bestFit="1" customWidth="1"/>
    <col min="6" max="13" width="6.875" style="7" customWidth="1"/>
    <col min="14" max="14" width="6.25390625" style="16" customWidth="1"/>
    <col min="15" max="16" width="10.75390625" style="7" customWidth="1"/>
    <col min="17" max="17" width="7.875" style="7" customWidth="1"/>
    <col min="18" max="18" width="16.00390625" style="7" customWidth="1"/>
    <col min="19" max="20" width="5.875" style="16" customWidth="1"/>
    <col min="21" max="21" width="11.25390625" style="16" customWidth="1"/>
    <col min="22" max="22" width="13.125" style="16" customWidth="1"/>
    <col min="23" max="23" width="3.625" style="0" customWidth="1"/>
  </cols>
  <sheetData>
    <row r="1" spans="1:22" ht="46.5" customHeight="1">
      <c r="A1" s="20" t="s">
        <v>503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02.75" customHeight="1">
      <c r="A2" s="19" t="s">
        <v>0</v>
      </c>
      <c r="B2" s="19" t="s">
        <v>8</v>
      </c>
      <c r="C2" s="19" t="s">
        <v>6</v>
      </c>
      <c r="D2" s="19" t="s">
        <v>7</v>
      </c>
      <c r="E2" s="19" t="s">
        <v>1</v>
      </c>
      <c r="F2" s="22" t="s">
        <v>16</v>
      </c>
      <c r="G2" s="22"/>
      <c r="H2" s="22"/>
      <c r="I2" s="22"/>
      <c r="J2" s="22"/>
      <c r="K2" s="22"/>
      <c r="L2" s="22"/>
      <c r="M2" s="22"/>
      <c r="N2" s="22"/>
      <c r="O2" s="23" t="s">
        <v>17</v>
      </c>
      <c r="P2" s="23"/>
      <c r="Q2" s="23"/>
      <c r="R2" s="23"/>
      <c r="S2" s="23"/>
      <c r="T2" s="26" t="s">
        <v>20</v>
      </c>
      <c r="U2" s="5" t="s">
        <v>23</v>
      </c>
      <c r="V2" s="21" t="s">
        <v>506</v>
      </c>
    </row>
    <row r="3" spans="1:22" ht="252.75" customHeight="1">
      <c r="A3" s="19"/>
      <c r="B3" s="19"/>
      <c r="C3" s="19"/>
      <c r="D3" s="19"/>
      <c r="E3" s="19"/>
      <c r="F3" s="8" t="s">
        <v>13</v>
      </c>
      <c r="G3" s="8" t="s">
        <v>9</v>
      </c>
      <c r="H3" s="8" t="s">
        <v>10</v>
      </c>
      <c r="I3" s="8" t="s">
        <v>11</v>
      </c>
      <c r="J3" s="8" t="s">
        <v>14</v>
      </c>
      <c r="K3" s="8" t="s">
        <v>12</v>
      </c>
      <c r="L3" s="8" t="s">
        <v>494</v>
      </c>
      <c r="M3" s="8" t="s">
        <v>495</v>
      </c>
      <c r="N3" s="3" t="s">
        <v>15</v>
      </c>
      <c r="O3" s="2" t="s">
        <v>3</v>
      </c>
      <c r="P3" s="2" t="s">
        <v>25</v>
      </c>
      <c r="Q3" s="2" t="s">
        <v>24</v>
      </c>
      <c r="R3" s="2" t="s">
        <v>18</v>
      </c>
      <c r="S3" s="4" t="s">
        <v>19</v>
      </c>
      <c r="T3" s="26"/>
      <c r="U3" s="4" t="s">
        <v>502</v>
      </c>
      <c r="V3" s="21"/>
    </row>
    <row r="4" spans="1:22" ht="21" customHeight="1">
      <c r="A4" s="9">
        <v>1</v>
      </c>
      <c r="B4" s="9">
        <v>576634</v>
      </c>
      <c r="C4" s="17" t="s">
        <v>366</v>
      </c>
      <c r="D4" s="17" t="s">
        <v>337</v>
      </c>
      <c r="E4" s="17" t="s">
        <v>4</v>
      </c>
      <c r="F4" s="14">
        <v>5</v>
      </c>
      <c r="G4" s="14">
        <v>0</v>
      </c>
      <c r="H4" s="14">
        <v>1.5</v>
      </c>
      <c r="I4" s="14">
        <v>0</v>
      </c>
      <c r="J4" s="14">
        <v>0</v>
      </c>
      <c r="K4" s="14">
        <v>0.5</v>
      </c>
      <c r="L4" s="14">
        <v>0</v>
      </c>
      <c r="M4" s="14">
        <v>1.5</v>
      </c>
      <c r="N4" s="12">
        <f aca="true" t="shared" si="0" ref="N4:N34">SUM(F4+G4+H4+I4+J4+K4+L4+M4)</f>
        <v>8.5</v>
      </c>
      <c r="O4" s="17" t="s">
        <v>367</v>
      </c>
      <c r="P4" s="17" t="s">
        <v>368</v>
      </c>
      <c r="Q4" s="14">
        <v>10</v>
      </c>
      <c r="R4" s="14">
        <v>2.5</v>
      </c>
      <c r="S4" s="12">
        <f aca="true" t="shared" si="1" ref="S4:S34">SUM(Q4+R4)</f>
        <v>12.5</v>
      </c>
      <c r="T4" s="18">
        <f aca="true" t="shared" si="2" ref="T4:T34">SUM(N4+S4)</f>
        <v>21</v>
      </c>
      <c r="U4" s="12">
        <v>8</v>
      </c>
      <c r="V4" s="11">
        <f aca="true" t="shared" si="3" ref="V4:V34">SUM(T4+U4)</f>
        <v>29</v>
      </c>
    </row>
    <row r="5" spans="1:22" ht="21" customHeight="1">
      <c r="A5" s="9">
        <v>2</v>
      </c>
      <c r="B5" s="13">
        <v>581969</v>
      </c>
      <c r="C5" s="13" t="s">
        <v>229</v>
      </c>
      <c r="D5" s="13" t="s">
        <v>230</v>
      </c>
      <c r="E5" s="13" t="s">
        <v>2</v>
      </c>
      <c r="F5" s="14">
        <v>2.5</v>
      </c>
      <c r="G5" s="14">
        <v>2</v>
      </c>
      <c r="H5" s="14">
        <v>1.5</v>
      </c>
      <c r="I5" s="14">
        <v>0</v>
      </c>
      <c r="J5" s="14">
        <v>1</v>
      </c>
      <c r="K5" s="14">
        <v>0.5</v>
      </c>
      <c r="L5" s="14">
        <v>0.4</v>
      </c>
      <c r="M5" s="14">
        <v>1</v>
      </c>
      <c r="N5" s="12">
        <f t="shared" si="0"/>
        <v>8.9</v>
      </c>
      <c r="O5" s="17" t="s">
        <v>231</v>
      </c>
      <c r="P5" s="17" t="s">
        <v>43</v>
      </c>
      <c r="Q5" s="14">
        <v>9.5</v>
      </c>
      <c r="R5" s="14">
        <v>2.5</v>
      </c>
      <c r="S5" s="12">
        <f t="shared" si="1"/>
        <v>12</v>
      </c>
      <c r="T5" s="18">
        <f t="shared" si="2"/>
        <v>20.9</v>
      </c>
      <c r="U5" s="12">
        <v>8</v>
      </c>
      <c r="V5" s="11">
        <f t="shared" si="3"/>
        <v>28.9</v>
      </c>
    </row>
    <row r="6" spans="1:22" ht="21" customHeight="1">
      <c r="A6" s="9">
        <v>3</v>
      </c>
      <c r="B6" s="9">
        <v>560603</v>
      </c>
      <c r="C6" s="17" t="s">
        <v>374</v>
      </c>
      <c r="D6" s="17" t="s">
        <v>337</v>
      </c>
      <c r="E6" s="17" t="s">
        <v>2</v>
      </c>
      <c r="F6" s="14">
        <v>5</v>
      </c>
      <c r="G6" s="14">
        <v>0</v>
      </c>
      <c r="H6" s="14">
        <v>1.5</v>
      </c>
      <c r="I6" s="14">
        <v>0</v>
      </c>
      <c r="J6" s="14">
        <v>0</v>
      </c>
      <c r="K6" s="14">
        <v>0.5</v>
      </c>
      <c r="L6" s="14">
        <v>0</v>
      </c>
      <c r="M6" s="14">
        <v>1</v>
      </c>
      <c r="N6" s="12">
        <f t="shared" si="0"/>
        <v>8</v>
      </c>
      <c r="O6" s="17" t="s">
        <v>375</v>
      </c>
      <c r="P6" s="17" t="s">
        <v>376</v>
      </c>
      <c r="Q6" s="14">
        <v>10</v>
      </c>
      <c r="R6" s="14">
        <v>2.5</v>
      </c>
      <c r="S6" s="12">
        <f t="shared" si="1"/>
        <v>12.5</v>
      </c>
      <c r="T6" s="18">
        <f t="shared" si="2"/>
        <v>20.5</v>
      </c>
      <c r="U6" s="12">
        <v>8</v>
      </c>
      <c r="V6" s="11">
        <f t="shared" si="3"/>
        <v>28.5</v>
      </c>
    </row>
    <row r="7" spans="1:22" ht="21" customHeight="1">
      <c r="A7" s="9">
        <v>4</v>
      </c>
      <c r="B7" s="9">
        <v>562657</v>
      </c>
      <c r="C7" s="17" t="s">
        <v>409</v>
      </c>
      <c r="D7" s="17" t="s">
        <v>74</v>
      </c>
      <c r="E7" s="17" t="s">
        <v>2</v>
      </c>
      <c r="F7" s="14">
        <v>2.5</v>
      </c>
      <c r="G7" s="14">
        <v>2</v>
      </c>
      <c r="H7" s="14">
        <v>1.5</v>
      </c>
      <c r="I7" s="14">
        <v>0.5</v>
      </c>
      <c r="J7" s="14">
        <v>0.5</v>
      </c>
      <c r="K7" s="14">
        <v>0.5</v>
      </c>
      <c r="L7" s="14">
        <v>0</v>
      </c>
      <c r="M7" s="14">
        <v>0</v>
      </c>
      <c r="N7" s="12">
        <f t="shared" si="0"/>
        <v>7.5</v>
      </c>
      <c r="O7" s="17" t="s">
        <v>410</v>
      </c>
      <c r="P7" s="17" t="s">
        <v>411</v>
      </c>
      <c r="Q7" s="14">
        <v>10</v>
      </c>
      <c r="R7" s="14">
        <v>2.5</v>
      </c>
      <c r="S7" s="12">
        <f t="shared" si="1"/>
        <v>12.5</v>
      </c>
      <c r="T7" s="18">
        <f t="shared" si="2"/>
        <v>20</v>
      </c>
      <c r="U7" s="12">
        <v>8</v>
      </c>
      <c r="V7" s="11">
        <f t="shared" si="3"/>
        <v>28</v>
      </c>
    </row>
    <row r="8" spans="1:22" ht="21" customHeight="1">
      <c r="A8" s="9">
        <v>5</v>
      </c>
      <c r="B8" s="9">
        <v>578239</v>
      </c>
      <c r="C8" s="17" t="s">
        <v>386</v>
      </c>
      <c r="D8" s="17" t="s">
        <v>52</v>
      </c>
      <c r="E8" s="17" t="s">
        <v>2</v>
      </c>
      <c r="F8" s="14">
        <v>2.5</v>
      </c>
      <c r="G8" s="14">
        <v>2</v>
      </c>
      <c r="H8" s="14">
        <v>1.5</v>
      </c>
      <c r="I8" s="14">
        <v>0</v>
      </c>
      <c r="J8" s="14">
        <v>0</v>
      </c>
      <c r="K8" s="14">
        <v>0.5</v>
      </c>
      <c r="L8" s="14">
        <v>0</v>
      </c>
      <c r="M8" s="14">
        <v>1.5</v>
      </c>
      <c r="N8" s="12">
        <f t="shared" si="0"/>
        <v>8</v>
      </c>
      <c r="O8" s="17" t="s">
        <v>387</v>
      </c>
      <c r="P8" s="17" t="s">
        <v>388</v>
      </c>
      <c r="Q8" s="14">
        <v>10</v>
      </c>
      <c r="R8" s="14">
        <v>1.88</v>
      </c>
      <c r="S8" s="12">
        <f t="shared" si="1"/>
        <v>11.879999999999999</v>
      </c>
      <c r="T8" s="18">
        <f t="shared" si="2"/>
        <v>19.88</v>
      </c>
      <c r="U8" s="12">
        <v>8</v>
      </c>
      <c r="V8" s="11">
        <f t="shared" si="3"/>
        <v>27.88</v>
      </c>
    </row>
    <row r="9" spans="1:22" ht="21" customHeight="1">
      <c r="A9" s="9">
        <v>6</v>
      </c>
      <c r="B9" s="13">
        <v>568675</v>
      </c>
      <c r="C9" s="13" t="s">
        <v>488</v>
      </c>
      <c r="D9" s="13" t="s">
        <v>74</v>
      </c>
      <c r="E9" s="13" t="s">
        <v>2</v>
      </c>
      <c r="F9" s="14">
        <v>2.5</v>
      </c>
      <c r="G9" s="14">
        <v>2</v>
      </c>
      <c r="H9" s="14">
        <v>1.5</v>
      </c>
      <c r="I9" s="14">
        <v>0</v>
      </c>
      <c r="J9" s="14">
        <v>0.5</v>
      </c>
      <c r="K9" s="14">
        <v>0.5</v>
      </c>
      <c r="L9" s="14">
        <v>0</v>
      </c>
      <c r="M9" s="14">
        <v>0</v>
      </c>
      <c r="N9" s="12">
        <f t="shared" si="0"/>
        <v>7</v>
      </c>
      <c r="O9" s="17" t="s">
        <v>489</v>
      </c>
      <c r="P9" s="17" t="s">
        <v>490</v>
      </c>
      <c r="Q9" s="14">
        <v>10</v>
      </c>
      <c r="R9" s="14">
        <v>2.5</v>
      </c>
      <c r="S9" s="12">
        <f t="shared" si="1"/>
        <v>12.5</v>
      </c>
      <c r="T9" s="18">
        <f t="shared" si="2"/>
        <v>19.5</v>
      </c>
      <c r="U9" s="12">
        <v>8</v>
      </c>
      <c r="V9" s="11">
        <f t="shared" si="3"/>
        <v>27.5</v>
      </c>
    </row>
    <row r="10" spans="1:22" ht="21" customHeight="1">
      <c r="A10" s="9">
        <v>7</v>
      </c>
      <c r="B10" s="9">
        <v>583688</v>
      </c>
      <c r="C10" s="17" t="s">
        <v>353</v>
      </c>
      <c r="D10" s="17" t="s">
        <v>198</v>
      </c>
      <c r="E10" s="17" t="s">
        <v>4</v>
      </c>
      <c r="F10" s="14">
        <v>5</v>
      </c>
      <c r="G10" s="14">
        <v>0</v>
      </c>
      <c r="H10" s="14">
        <v>0</v>
      </c>
      <c r="I10" s="14">
        <v>0</v>
      </c>
      <c r="J10" s="14">
        <v>0</v>
      </c>
      <c r="K10" s="14">
        <v>0.5</v>
      </c>
      <c r="L10" s="14">
        <v>0.4</v>
      </c>
      <c r="M10" s="14">
        <v>1</v>
      </c>
      <c r="N10" s="12">
        <f t="shared" si="0"/>
        <v>6.9</v>
      </c>
      <c r="O10" s="17" t="s">
        <v>354</v>
      </c>
      <c r="P10" s="17" t="s">
        <v>355</v>
      </c>
      <c r="Q10" s="14">
        <v>10</v>
      </c>
      <c r="R10" s="14">
        <v>2.5</v>
      </c>
      <c r="S10" s="12">
        <f t="shared" si="1"/>
        <v>12.5</v>
      </c>
      <c r="T10" s="18">
        <f t="shared" si="2"/>
        <v>19.4</v>
      </c>
      <c r="U10" s="12">
        <v>8</v>
      </c>
      <c r="V10" s="11">
        <f t="shared" si="3"/>
        <v>27.4</v>
      </c>
    </row>
    <row r="11" spans="1:22" ht="21" customHeight="1">
      <c r="A11" s="9">
        <v>8</v>
      </c>
      <c r="B11" s="13">
        <v>554504</v>
      </c>
      <c r="C11" s="13" t="s">
        <v>80</v>
      </c>
      <c r="D11" s="13" t="s">
        <v>81</v>
      </c>
      <c r="E11" s="13" t="s">
        <v>2</v>
      </c>
      <c r="F11" s="14">
        <v>2.5</v>
      </c>
      <c r="G11" s="14">
        <v>2</v>
      </c>
      <c r="H11" s="14">
        <v>1.5</v>
      </c>
      <c r="I11" s="14">
        <v>0</v>
      </c>
      <c r="J11" s="14">
        <v>0</v>
      </c>
      <c r="K11" s="14">
        <v>0.5</v>
      </c>
      <c r="L11" s="14">
        <v>0</v>
      </c>
      <c r="M11" s="14">
        <v>0</v>
      </c>
      <c r="N11" s="12">
        <f t="shared" si="0"/>
        <v>6.5</v>
      </c>
      <c r="O11" s="17" t="s">
        <v>82</v>
      </c>
      <c r="P11" s="17" t="s">
        <v>83</v>
      </c>
      <c r="Q11" s="14">
        <v>10</v>
      </c>
      <c r="R11" s="14">
        <v>2.63</v>
      </c>
      <c r="S11" s="12">
        <f t="shared" si="1"/>
        <v>12.629999999999999</v>
      </c>
      <c r="T11" s="18">
        <f t="shared" si="2"/>
        <v>19.13</v>
      </c>
      <c r="U11" s="12">
        <v>8</v>
      </c>
      <c r="V11" s="11">
        <f t="shared" si="3"/>
        <v>27.13</v>
      </c>
    </row>
    <row r="12" spans="1:22" ht="21" customHeight="1">
      <c r="A12" s="9">
        <v>9</v>
      </c>
      <c r="B12" s="9">
        <v>553015</v>
      </c>
      <c r="C12" s="17" t="s">
        <v>401</v>
      </c>
      <c r="D12" s="17" t="s">
        <v>402</v>
      </c>
      <c r="E12" s="17" t="s">
        <v>2</v>
      </c>
      <c r="F12" s="14">
        <v>2.5</v>
      </c>
      <c r="G12" s="14">
        <v>2</v>
      </c>
      <c r="H12" s="14">
        <v>0</v>
      </c>
      <c r="I12" s="14">
        <v>0</v>
      </c>
      <c r="J12" s="14">
        <v>0.5</v>
      </c>
      <c r="K12" s="14">
        <v>0.5</v>
      </c>
      <c r="L12" s="14">
        <v>0.8</v>
      </c>
      <c r="M12" s="14">
        <v>0</v>
      </c>
      <c r="N12" s="12">
        <f t="shared" si="0"/>
        <v>6.3</v>
      </c>
      <c r="O12" s="17" t="s">
        <v>404</v>
      </c>
      <c r="P12" s="17" t="s">
        <v>403</v>
      </c>
      <c r="Q12" s="14">
        <v>10</v>
      </c>
      <c r="R12" s="14">
        <v>2.5</v>
      </c>
      <c r="S12" s="12">
        <f t="shared" si="1"/>
        <v>12.5</v>
      </c>
      <c r="T12" s="18">
        <f t="shared" si="2"/>
        <v>18.8</v>
      </c>
      <c r="U12" s="12">
        <v>8</v>
      </c>
      <c r="V12" s="11">
        <f t="shared" si="3"/>
        <v>26.8</v>
      </c>
    </row>
    <row r="13" spans="1:22" ht="21" customHeight="1">
      <c r="A13" s="9">
        <v>10</v>
      </c>
      <c r="B13" s="13">
        <v>553870</v>
      </c>
      <c r="C13" s="13" t="s">
        <v>150</v>
      </c>
      <c r="D13" s="13" t="s">
        <v>151</v>
      </c>
      <c r="E13" s="13" t="s">
        <v>2</v>
      </c>
      <c r="F13" s="14">
        <v>0</v>
      </c>
      <c r="G13" s="14">
        <v>2</v>
      </c>
      <c r="H13" s="14">
        <v>1.5</v>
      </c>
      <c r="I13" s="14">
        <v>0</v>
      </c>
      <c r="J13" s="14">
        <v>0.5</v>
      </c>
      <c r="K13" s="14">
        <v>0.5</v>
      </c>
      <c r="L13" s="14">
        <v>0</v>
      </c>
      <c r="M13" s="14">
        <v>1.5</v>
      </c>
      <c r="N13" s="12">
        <f t="shared" si="0"/>
        <v>6</v>
      </c>
      <c r="O13" s="17" t="s">
        <v>152</v>
      </c>
      <c r="P13" s="17" t="s">
        <v>153</v>
      </c>
      <c r="Q13" s="14">
        <v>10</v>
      </c>
      <c r="R13" s="14">
        <v>2.5</v>
      </c>
      <c r="S13" s="12">
        <f t="shared" si="1"/>
        <v>12.5</v>
      </c>
      <c r="T13" s="18">
        <f t="shared" si="2"/>
        <v>18.5</v>
      </c>
      <c r="U13" s="12">
        <v>8</v>
      </c>
      <c r="V13" s="11">
        <f t="shared" si="3"/>
        <v>26.5</v>
      </c>
    </row>
    <row r="14" spans="1:22" ht="21" customHeight="1">
      <c r="A14" s="9">
        <v>11</v>
      </c>
      <c r="B14" s="13">
        <v>553590</v>
      </c>
      <c r="C14" s="13" t="s">
        <v>106</v>
      </c>
      <c r="D14" s="13" t="s">
        <v>107</v>
      </c>
      <c r="E14" s="13" t="s">
        <v>2</v>
      </c>
      <c r="F14" s="14">
        <v>2.5</v>
      </c>
      <c r="G14" s="14">
        <v>2</v>
      </c>
      <c r="H14" s="14">
        <v>0</v>
      </c>
      <c r="I14" s="14">
        <v>0</v>
      </c>
      <c r="J14" s="14">
        <v>0.5</v>
      </c>
      <c r="K14" s="14">
        <v>0.5</v>
      </c>
      <c r="L14" s="14">
        <v>0</v>
      </c>
      <c r="M14" s="14">
        <v>1</v>
      </c>
      <c r="N14" s="12">
        <f t="shared" si="0"/>
        <v>6.5</v>
      </c>
      <c r="O14" s="17" t="s">
        <v>108</v>
      </c>
      <c r="P14" s="17" t="s">
        <v>109</v>
      </c>
      <c r="Q14" s="14">
        <v>10</v>
      </c>
      <c r="R14" s="14">
        <v>2.5</v>
      </c>
      <c r="S14" s="12">
        <f t="shared" si="1"/>
        <v>12.5</v>
      </c>
      <c r="T14" s="18">
        <f t="shared" si="2"/>
        <v>19</v>
      </c>
      <c r="U14" s="12">
        <v>7.43</v>
      </c>
      <c r="V14" s="11">
        <f t="shared" si="3"/>
        <v>26.43</v>
      </c>
    </row>
    <row r="15" spans="1:22" ht="21" customHeight="1">
      <c r="A15" s="9">
        <v>12</v>
      </c>
      <c r="B15" s="13">
        <v>577937</v>
      </c>
      <c r="C15" s="13" t="s">
        <v>73</v>
      </c>
      <c r="D15" s="13" t="s">
        <v>74</v>
      </c>
      <c r="E15" s="13" t="s">
        <v>2</v>
      </c>
      <c r="F15" s="14">
        <v>2.5</v>
      </c>
      <c r="G15" s="14">
        <v>2</v>
      </c>
      <c r="H15" s="14">
        <v>0</v>
      </c>
      <c r="I15" s="14">
        <v>0</v>
      </c>
      <c r="J15" s="14">
        <v>0</v>
      </c>
      <c r="K15" s="14">
        <v>0.5</v>
      </c>
      <c r="L15" s="14">
        <v>0</v>
      </c>
      <c r="M15" s="14">
        <v>1</v>
      </c>
      <c r="N15" s="12">
        <f t="shared" si="0"/>
        <v>6</v>
      </c>
      <c r="O15" s="17" t="s">
        <v>75</v>
      </c>
      <c r="P15" s="17" t="s">
        <v>76</v>
      </c>
      <c r="Q15" s="14">
        <v>10</v>
      </c>
      <c r="R15" s="14">
        <v>2.25</v>
      </c>
      <c r="S15" s="12">
        <f t="shared" si="1"/>
        <v>12.25</v>
      </c>
      <c r="T15" s="18">
        <f t="shared" si="2"/>
        <v>18.25</v>
      </c>
      <c r="U15" s="12">
        <v>8</v>
      </c>
      <c r="V15" s="11">
        <f t="shared" si="3"/>
        <v>26.25</v>
      </c>
    </row>
    <row r="16" spans="1:22" ht="21" customHeight="1">
      <c r="A16" s="9">
        <v>13</v>
      </c>
      <c r="B16" s="9">
        <v>559160</v>
      </c>
      <c r="C16" s="17" t="s">
        <v>301</v>
      </c>
      <c r="D16" s="17" t="s">
        <v>198</v>
      </c>
      <c r="E16" s="17" t="s">
        <v>2</v>
      </c>
      <c r="F16" s="14">
        <v>2.5</v>
      </c>
      <c r="G16" s="14">
        <v>0</v>
      </c>
      <c r="H16" s="14">
        <v>1.5</v>
      </c>
      <c r="I16" s="14">
        <v>0</v>
      </c>
      <c r="J16" s="14">
        <v>0</v>
      </c>
      <c r="K16" s="14">
        <v>0.5</v>
      </c>
      <c r="L16" s="14">
        <v>1.2</v>
      </c>
      <c r="M16" s="14">
        <v>0</v>
      </c>
      <c r="N16" s="12">
        <f>SUM(F16+G16+H16+I16+J16+K16+L16+M16)</f>
        <v>5.7</v>
      </c>
      <c r="O16" s="17" t="s">
        <v>302</v>
      </c>
      <c r="P16" s="17" t="s">
        <v>303</v>
      </c>
      <c r="Q16" s="14">
        <v>10</v>
      </c>
      <c r="R16" s="14">
        <v>2.5</v>
      </c>
      <c r="S16" s="12">
        <f>SUM(Q16+R16)</f>
        <v>12.5</v>
      </c>
      <c r="T16" s="18">
        <f>SUM(N16+S16)</f>
        <v>18.2</v>
      </c>
      <c r="U16" s="12">
        <v>8</v>
      </c>
      <c r="V16" s="11">
        <f>SUM(T16+U16)</f>
        <v>26.2</v>
      </c>
    </row>
    <row r="17" spans="1:22" ht="21" customHeight="1">
      <c r="A17" s="9">
        <v>14</v>
      </c>
      <c r="B17" s="13">
        <v>558217</v>
      </c>
      <c r="C17" s="13" t="s">
        <v>235</v>
      </c>
      <c r="D17" s="13" t="s">
        <v>236</v>
      </c>
      <c r="E17" s="13" t="s">
        <v>2</v>
      </c>
      <c r="F17" s="14">
        <v>2.5</v>
      </c>
      <c r="G17" s="14">
        <v>0</v>
      </c>
      <c r="H17" s="14">
        <v>1.5</v>
      </c>
      <c r="I17" s="14">
        <v>0</v>
      </c>
      <c r="J17" s="14">
        <v>0</v>
      </c>
      <c r="K17" s="14">
        <v>0.5</v>
      </c>
      <c r="L17" s="14">
        <v>0.4</v>
      </c>
      <c r="M17" s="14">
        <v>1</v>
      </c>
      <c r="N17" s="12">
        <f t="shared" si="0"/>
        <v>5.9</v>
      </c>
      <c r="O17" s="17" t="s">
        <v>237</v>
      </c>
      <c r="P17" s="17" t="s">
        <v>238</v>
      </c>
      <c r="Q17" s="14">
        <v>10</v>
      </c>
      <c r="R17" s="14">
        <v>2.5</v>
      </c>
      <c r="S17" s="12">
        <f t="shared" si="1"/>
        <v>12.5</v>
      </c>
      <c r="T17" s="18">
        <f t="shared" si="2"/>
        <v>18.4</v>
      </c>
      <c r="U17" s="12">
        <v>7.8</v>
      </c>
      <c r="V17" s="11">
        <f t="shared" si="3"/>
        <v>26.2</v>
      </c>
    </row>
    <row r="18" spans="1:22" ht="21" customHeight="1">
      <c r="A18" s="9">
        <v>15</v>
      </c>
      <c r="B18" s="9">
        <v>576578</v>
      </c>
      <c r="C18" s="17" t="s">
        <v>444</v>
      </c>
      <c r="D18" s="17" t="s">
        <v>22</v>
      </c>
      <c r="E18" s="17" t="s">
        <v>4</v>
      </c>
      <c r="F18" s="14">
        <v>4</v>
      </c>
      <c r="G18" s="14">
        <v>0</v>
      </c>
      <c r="H18" s="14">
        <v>0</v>
      </c>
      <c r="I18" s="14">
        <v>0</v>
      </c>
      <c r="J18" s="14">
        <v>0</v>
      </c>
      <c r="K18" s="14">
        <v>0.5</v>
      </c>
      <c r="L18" s="14">
        <v>0</v>
      </c>
      <c r="M18" s="14">
        <v>1</v>
      </c>
      <c r="N18" s="12">
        <f t="shared" si="0"/>
        <v>5.5</v>
      </c>
      <c r="O18" s="17" t="s">
        <v>445</v>
      </c>
      <c r="P18" s="17" t="s">
        <v>446</v>
      </c>
      <c r="Q18" s="14">
        <v>10</v>
      </c>
      <c r="R18" s="14">
        <v>2.5</v>
      </c>
      <c r="S18" s="12">
        <f t="shared" si="1"/>
        <v>12.5</v>
      </c>
      <c r="T18" s="18">
        <f t="shared" si="2"/>
        <v>18</v>
      </c>
      <c r="U18" s="12">
        <v>8</v>
      </c>
      <c r="V18" s="11">
        <f t="shared" si="3"/>
        <v>26</v>
      </c>
    </row>
    <row r="19" spans="1:22" ht="21" customHeight="1">
      <c r="A19" s="9">
        <v>16</v>
      </c>
      <c r="B19" s="13">
        <v>551864</v>
      </c>
      <c r="C19" s="13" t="s">
        <v>469</v>
      </c>
      <c r="D19" s="13" t="s">
        <v>45</v>
      </c>
      <c r="E19" s="13" t="s">
        <v>2</v>
      </c>
      <c r="F19" s="14">
        <v>2.5</v>
      </c>
      <c r="G19" s="14">
        <v>2</v>
      </c>
      <c r="H19" s="14">
        <v>0</v>
      </c>
      <c r="I19" s="14">
        <v>0</v>
      </c>
      <c r="J19" s="14">
        <v>0.5</v>
      </c>
      <c r="K19" s="14">
        <v>0.5</v>
      </c>
      <c r="L19" s="14">
        <v>0</v>
      </c>
      <c r="M19" s="14">
        <v>0</v>
      </c>
      <c r="N19" s="12">
        <f t="shared" si="0"/>
        <v>5.5</v>
      </c>
      <c r="O19" s="17" t="s">
        <v>470</v>
      </c>
      <c r="P19" s="17" t="s">
        <v>471</v>
      </c>
      <c r="Q19" s="14">
        <v>10</v>
      </c>
      <c r="R19" s="14">
        <v>2.5</v>
      </c>
      <c r="S19" s="12">
        <f t="shared" si="1"/>
        <v>12.5</v>
      </c>
      <c r="T19" s="18">
        <f t="shared" si="2"/>
        <v>18</v>
      </c>
      <c r="U19" s="12">
        <v>8</v>
      </c>
      <c r="V19" s="11">
        <f t="shared" si="3"/>
        <v>26</v>
      </c>
    </row>
    <row r="20" spans="1:22" ht="21" customHeight="1">
      <c r="A20" s="9">
        <v>17</v>
      </c>
      <c r="B20" s="13">
        <v>556309</v>
      </c>
      <c r="C20" s="13" t="s">
        <v>481</v>
      </c>
      <c r="D20" s="13" t="s">
        <v>482</v>
      </c>
      <c r="E20" s="13" t="s">
        <v>2</v>
      </c>
      <c r="F20" s="14">
        <v>0</v>
      </c>
      <c r="G20" s="14">
        <v>2</v>
      </c>
      <c r="H20" s="14">
        <v>1.5</v>
      </c>
      <c r="I20" s="14">
        <v>0</v>
      </c>
      <c r="J20" s="14">
        <v>0.5</v>
      </c>
      <c r="K20" s="14">
        <v>0.5</v>
      </c>
      <c r="L20" s="14">
        <v>0.8</v>
      </c>
      <c r="M20" s="14">
        <v>0</v>
      </c>
      <c r="N20" s="12">
        <f t="shared" si="0"/>
        <v>5.3</v>
      </c>
      <c r="O20" s="17" t="s">
        <v>483</v>
      </c>
      <c r="P20" s="17" t="s">
        <v>484</v>
      </c>
      <c r="Q20" s="14">
        <v>10</v>
      </c>
      <c r="R20" s="14">
        <v>2.5</v>
      </c>
      <c r="S20" s="12">
        <f t="shared" si="1"/>
        <v>12.5</v>
      </c>
      <c r="T20" s="18">
        <f t="shared" si="2"/>
        <v>17.8</v>
      </c>
      <c r="U20" s="12">
        <v>8</v>
      </c>
      <c r="V20" s="11">
        <f t="shared" si="3"/>
        <v>25.8</v>
      </c>
    </row>
    <row r="21" spans="1:22" ht="21" customHeight="1">
      <c r="A21" s="9">
        <v>18</v>
      </c>
      <c r="B21" s="13">
        <v>574937</v>
      </c>
      <c r="C21" s="13" t="s">
        <v>55</v>
      </c>
      <c r="D21" s="13" t="s">
        <v>56</v>
      </c>
      <c r="E21" s="13" t="s">
        <v>4</v>
      </c>
      <c r="F21" s="14">
        <v>2.5</v>
      </c>
      <c r="G21" s="14">
        <v>0</v>
      </c>
      <c r="H21" s="14">
        <v>1.5</v>
      </c>
      <c r="I21" s="14">
        <v>0</v>
      </c>
      <c r="J21" s="14">
        <v>0</v>
      </c>
      <c r="K21" s="14">
        <v>0.5</v>
      </c>
      <c r="L21" s="14">
        <v>0.8</v>
      </c>
      <c r="M21" s="14">
        <v>0</v>
      </c>
      <c r="N21" s="12">
        <f t="shared" si="0"/>
        <v>5.3</v>
      </c>
      <c r="O21" s="17" t="s">
        <v>57</v>
      </c>
      <c r="P21" s="17" t="s">
        <v>58</v>
      </c>
      <c r="Q21" s="14">
        <v>10</v>
      </c>
      <c r="R21" s="14">
        <v>2.5</v>
      </c>
      <c r="S21" s="12">
        <f t="shared" si="1"/>
        <v>12.5</v>
      </c>
      <c r="T21" s="18">
        <f t="shared" si="2"/>
        <v>17.8</v>
      </c>
      <c r="U21" s="12">
        <v>7.96</v>
      </c>
      <c r="V21" s="11">
        <f t="shared" si="3"/>
        <v>25.76</v>
      </c>
    </row>
    <row r="22" spans="1:22" ht="21" customHeight="1">
      <c r="A22" s="9">
        <v>19</v>
      </c>
      <c r="B22" s="13">
        <v>562938</v>
      </c>
      <c r="C22" s="13" t="s">
        <v>232</v>
      </c>
      <c r="D22" s="13" t="s">
        <v>45</v>
      </c>
      <c r="E22" s="13" t="s">
        <v>2</v>
      </c>
      <c r="F22" s="14">
        <v>0</v>
      </c>
      <c r="G22" s="14">
        <v>2</v>
      </c>
      <c r="H22" s="14">
        <v>1.5</v>
      </c>
      <c r="I22" s="14">
        <v>0</v>
      </c>
      <c r="J22" s="14">
        <v>0</v>
      </c>
      <c r="K22" s="14">
        <v>0.5</v>
      </c>
      <c r="L22" s="14">
        <v>0</v>
      </c>
      <c r="M22" s="14">
        <v>1</v>
      </c>
      <c r="N22" s="12">
        <f t="shared" si="0"/>
        <v>5</v>
      </c>
      <c r="O22" s="17" t="s">
        <v>233</v>
      </c>
      <c r="P22" s="17" t="s">
        <v>234</v>
      </c>
      <c r="Q22" s="14">
        <v>10</v>
      </c>
      <c r="R22" s="14">
        <v>2.5</v>
      </c>
      <c r="S22" s="12">
        <f t="shared" si="1"/>
        <v>12.5</v>
      </c>
      <c r="T22" s="18">
        <f t="shared" si="2"/>
        <v>17.5</v>
      </c>
      <c r="U22" s="12">
        <v>8</v>
      </c>
      <c r="V22" s="11">
        <f t="shared" si="3"/>
        <v>25.5</v>
      </c>
    </row>
    <row r="23" spans="1:22" ht="21" customHeight="1">
      <c r="A23" s="9">
        <v>20</v>
      </c>
      <c r="B23" s="13">
        <v>555611</v>
      </c>
      <c r="C23" s="13" t="s">
        <v>450</v>
      </c>
      <c r="D23" s="13" t="s">
        <v>60</v>
      </c>
      <c r="E23" s="13" t="s">
        <v>2</v>
      </c>
      <c r="F23" s="14">
        <v>2.5</v>
      </c>
      <c r="G23" s="14">
        <v>2</v>
      </c>
      <c r="H23" s="14">
        <v>0</v>
      </c>
      <c r="I23" s="14">
        <v>0</v>
      </c>
      <c r="J23" s="14">
        <v>0</v>
      </c>
      <c r="K23" s="14">
        <v>0.5</v>
      </c>
      <c r="L23" s="14">
        <v>0</v>
      </c>
      <c r="M23" s="14">
        <v>0</v>
      </c>
      <c r="N23" s="12">
        <f t="shared" si="0"/>
        <v>5</v>
      </c>
      <c r="O23" s="17" t="s">
        <v>451</v>
      </c>
      <c r="P23" s="17" t="s">
        <v>452</v>
      </c>
      <c r="Q23" s="14">
        <v>10</v>
      </c>
      <c r="R23" s="14">
        <v>2.5</v>
      </c>
      <c r="S23" s="12">
        <f t="shared" si="1"/>
        <v>12.5</v>
      </c>
      <c r="T23" s="18">
        <f t="shared" si="2"/>
        <v>17.5</v>
      </c>
      <c r="U23" s="12">
        <v>8</v>
      </c>
      <c r="V23" s="11">
        <f t="shared" si="3"/>
        <v>25.5</v>
      </c>
    </row>
    <row r="24" spans="1:22" ht="21" customHeight="1">
      <c r="A24" s="9">
        <v>21</v>
      </c>
      <c r="B24" s="13">
        <v>589200</v>
      </c>
      <c r="C24" s="13" t="s">
        <v>88</v>
      </c>
      <c r="D24" s="13" t="s">
        <v>89</v>
      </c>
      <c r="E24" s="13" t="s">
        <v>2</v>
      </c>
      <c r="F24" s="14">
        <v>2.5</v>
      </c>
      <c r="G24" s="14">
        <v>2</v>
      </c>
      <c r="H24" s="14">
        <v>0</v>
      </c>
      <c r="I24" s="14">
        <v>0</v>
      </c>
      <c r="J24" s="14">
        <v>0</v>
      </c>
      <c r="K24" s="14">
        <v>0.5</v>
      </c>
      <c r="L24" s="14">
        <v>0.8</v>
      </c>
      <c r="M24" s="14">
        <v>0</v>
      </c>
      <c r="N24" s="12">
        <f t="shared" si="0"/>
        <v>5.8</v>
      </c>
      <c r="O24" s="17" t="s">
        <v>90</v>
      </c>
      <c r="P24" s="17" t="s">
        <v>91</v>
      </c>
      <c r="Q24" s="14">
        <v>9.25</v>
      </c>
      <c r="R24" s="14">
        <v>2.3</v>
      </c>
      <c r="S24" s="12">
        <f t="shared" si="1"/>
        <v>11.55</v>
      </c>
      <c r="T24" s="18">
        <f t="shared" si="2"/>
        <v>17.35</v>
      </c>
      <c r="U24" s="12">
        <v>8</v>
      </c>
      <c r="V24" s="11">
        <f t="shared" si="3"/>
        <v>25.35</v>
      </c>
    </row>
    <row r="25" spans="1:22" ht="21" customHeight="1">
      <c r="A25" s="9">
        <v>22</v>
      </c>
      <c r="B25" s="13">
        <v>576894</v>
      </c>
      <c r="C25" s="13" t="s">
        <v>183</v>
      </c>
      <c r="D25" s="13" t="s">
        <v>184</v>
      </c>
      <c r="E25" s="13" t="s">
        <v>4</v>
      </c>
      <c r="F25" s="14">
        <v>5</v>
      </c>
      <c r="G25" s="14">
        <v>0</v>
      </c>
      <c r="H25" s="14">
        <v>0</v>
      </c>
      <c r="I25" s="14">
        <v>0</v>
      </c>
      <c r="J25" s="14">
        <v>0</v>
      </c>
      <c r="K25" s="14">
        <v>0.5</v>
      </c>
      <c r="L25" s="14">
        <v>0</v>
      </c>
      <c r="M25" s="14">
        <v>0</v>
      </c>
      <c r="N25" s="12">
        <f t="shared" si="0"/>
        <v>5.5</v>
      </c>
      <c r="O25" s="17" t="s">
        <v>185</v>
      </c>
      <c r="P25" s="17" t="s">
        <v>186</v>
      </c>
      <c r="Q25" s="14">
        <v>9.25</v>
      </c>
      <c r="R25" s="14">
        <v>2.5</v>
      </c>
      <c r="S25" s="12">
        <f t="shared" si="1"/>
        <v>11.75</v>
      </c>
      <c r="T25" s="18">
        <f t="shared" si="2"/>
        <v>17.25</v>
      </c>
      <c r="U25" s="12">
        <v>8</v>
      </c>
      <c r="V25" s="11">
        <f t="shared" si="3"/>
        <v>25.25</v>
      </c>
    </row>
    <row r="26" spans="1:22" ht="21" customHeight="1">
      <c r="A26" s="9">
        <v>23</v>
      </c>
      <c r="B26" s="9">
        <v>584365</v>
      </c>
      <c r="C26" s="17" t="s">
        <v>332</v>
      </c>
      <c r="D26" s="17" t="s">
        <v>333</v>
      </c>
      <c r="E26" s="17" t="s">
        <v>2</v>
      </c>
      <c r="F26" s="14">
        <v>2.5</v>
      </c>
      <c r="G26" s="14">
        <v>2</v>
      </c>
      <c r="H26" s="14">
        <v>0</v>
      </c>
      <c r="I26" s="14">
        <v>0</v>
      </c>
      <c r="J26" s="14">
        <v>0</v>
      </c>
      <c r="K26" s="14">
        <v>0.5</v>
      </c>
      <c r="L26" s="14">
        <v>0</v>
      </c>
      <c r="M26" s="14">
        <v>1.5</v>
      </c>
      <c r="N26" s="12">
        <f t="shared" si="0"/>
        <v>6.5</v>
      </c>
      <c r="O26" s="17" t="s">
        <v>334</v>
      </c>
      <c r="P26" s="17" t="s">
        <v>335</v>
      </c>
      <c r="Q26" s="14">
        <v>10</v>
      </c>
      <c r="R26" s="14">
        <v>1.88</v>
      </c>
      <c r="S26" s="12">
        <f t="shared" si="1"/>
        <v>11.879999999999999</v>
      </c>
      <c r="T26" s="18">
        <f t="shared" si="2"/>
        <v>18.38</v>
      </c>
      <c r="U26" s="12">
        <v>6.79</v>
      </c>
      <c r="V26" s="11">
        <f t="shared" si="3"/>
        <v>25.169999999999998</v>
      </c>
    </row>
    <row r="27" spans="1:22" ht="21" customHeight="1">
      <c r="A27" s="9">
        <v>24</v>
      </c>
      <c r="B27" s="13">
        <v>572763</v>
      </c>
      <c r="C27" s="13" t="s">
        <v>405</v>
      </c>
      <c r="D27" s="13" t="s">
        <v>81</v>
      </c>
      <c r="E27" s="13" t="s">
        <v>4</v>
      </c>
      <c r="F27" s="14">
        <v>2.5</v>
      </c>
      <c r="G27" s="14">
        <v>0</v>
      </c>
      <c r="H27" s="14">
        <v>1.5</v>
      </c>
      <c r="I27" s="14">
        <v>0</v>
      </c>
      <c r="J27" s="14">
        <v>0</v>
      </c>
      <c r="K27" s="14">
        <v>0.5</v>
      </c>
      <c r="L27" s="14">
        <v>0</v>
      </c>
      <c r="M27" s="14">
        <v>0</v>
      </c>
      <c r="N27" s="12">
        <f>SUM(F27+G27+H27+I27+J27+K27+L27+M27)</f>
        <v>4.5</v>
      </c>
      <c r="O27" s="17" t="s">
        <v>406</v>
      </c>
      <c r="P27" s="17" t="s">
        <v>407</v>
      </c>
      <c r="Q27" s="14">
        <v>10</v>
      </c>
      <c r="R27" s="14">
        <v>2.5</v>
      </c>
      <c r="S27" s="12">
        <f>SUM(Q27+R27)</f>
        <v>12.5</v>
      </c>
      <c r="T27" s="18">
        <f>SUM(N27+S27)</f>
        <v>17</v>
      </c>
      <c r="U27" s="12">
        <v>8</v>
      </c>
      <c r="V27" s="11">
        <f>SUM(T27+U27)</f>
        <v>25</v>
      </c>
    </row>
    <row r="28" spans="1:22" ht="21" customHeight="1">
      <c r="A28" s="9">
        <v>25</v>
      </c>
      <c r="B28" s="13">
        <v>547110</v>
      </c>
      <c r="C28" s="13" t="s">
        <v>171</v>
      </c>
      <c r="D28" s="13" t="s">
        <v>67</v>
      </c>
      <c r="E28" s="13" t="s">
        <v>2</v>
      </c>
      <c r="F28" s="14">
        <v>0</v>
      </c>
      <c r="G28" s="14">
        <v>2</v>
      </c>
      <c r="H28" s="14">
        <v>1.5</v>
      </c>
      <c r="I28" s="14">
        <v>0</v>
      </c>
      <c r="J28" s="14">
        <v>0.5</v>
      </c>
      <c r="K28" s="14">
        <v>0.5</v>
      </c>
      <c r="L28" s="14">
        <v>0</v>
      </c>
      <c r="M28" s="14">
        <v>0</v>
      </c>
      <c r="N28" s="12">
        <f t="shared" si="0"/>
        <v>4.5</v>
      </c>
      <c r="O28" s="17" t="s">
        <v>172</v>
      </c>
      <c r="P28" s="17" t="s">
        <v>173</v>
      </c>
      <c r="Q28" s="14">
        <v>10</v>
      </c>
      <c r="R28" s="14">
        <v>2.5</v>
      </c>
      <c r="S28" s="12">
        <f t="shared" si="1"/>
        <v>12.5</v>
      </c>
      <c r="T28" s="18">
        <f t="shared" si="2"/>
        <v>17</v>
      </c>
      <c r="U28" s="12">
        <v>8</v>
      </c>
      <c r="V28" s="11">
        <f t="shared" si="3"/>
        <v>25</v>
      </c>
    </row>
    <row r="29" spans="1:22" ht="21" customHeight="1">
      <c r="A29" s="9">
        <v>26</v>
      </c>
      <c r="B29" s="13">
        <v>550161</v>
      </c>
      <c r="C29" s="13" t="s">
        <v>96</v>
      </c>
      <c r="D29" s="13" t="s">
        <v>97</v>
      </c>
      <c r="E29" s="13" t="s">
        <v>2</v>
      </c>
      <c r="F29" s="14">
        <v>0</v>
      </c>
      <c r="G29" s="14">
        <v>2</v>
      </c>
      <c r="H29" s="14">
        <v>0</v>
      </c>
      <c r="I29" s="14">
        <v>0</v>
      </c>
      <c r="J29" s="14">
        <v>1</v>
      </c>
      <c r="K29" s="14">
        <v>0.5</v>
      </c>
      <c r="L29" s="14">
        <v>0</v>
      </c>
      <c r="M29" s="14">
        <v>1</v>
      </c>
      <c r="N29" s="12">
        <f>SUM(F29+G29+H29+I29+J29+K29+L29+M29)</f>
        <v>4.5</v>
      </c>
      <c r="O29" s="17" t="s">
        <v>98</v>
      </c>
      <c r="P29" s="17" t="s">
        <v>99</v>
      </c>
      <c r="Q29" s="14">
        <v>10</v>
      </c>
      <c r="R29" s="14">
        <v>2.5</v>
      </c>
      <c r="S29" s="12">
        <f>SUM(Q29+R29)</f>
        <v>12.5</v>
      </c>
      <c r="T29" s="18">
        <f>SUM(N29+S29)</f>
        <v>17</v>
      </c>
      <c r="U29" s="12">
        <v>8</v>
      </c>
      <c r="V29" s="11">
        <f>SUM(T29+U29)</f>
        <v>25</v>
      </c>
    </row>
    <row r="30" spans="1:22" ht="21" customHeight="1">
      <c r="A30" s="9">
        <v>27</v>
      </c>
      <c r="B30" s="9">
        <v>550158</v>
      </c>
      <c r="C30" s="17" t="s">
        <v>281</v>
      </c>
      <c r="D30" s="17" t="s">
        <v>45</v>
      </c>
      <c r="E30" s="17" t="s">
        <v>2</v>
      </c>
      <c r="F30" s="14">
        <v>0</v>
      </c>
      <c r="G30" s="14">
        <v>2</v>
      </c>
      <c r="H30" s="14">
        <v>1.5</v>
      </c>
      <c r="I30" s="14">
        <v>0</v>
      </c>
      <c r="J30" s="14">
        <v>0.5</v>
      </c>
      <c r="K30" s="14">
        <v>0.5</v>
      </c>
      <c r="L30" s="14">
        <v>0</v>
      </c>
      <c r="M30" s="14">
        <v>0</v>
      </c>
      <c r="N30" s="12">
        <f t="shared" si="0"/>
        <v>4.5</v>
      </c>
      <c r="O30" s="17" t="s">
        <v>282</v>
      </c>
      <c r="P30" s="17" t="s">
        <v>283</v>
      </c>
      <c r="Q30" s="14">
        <v>10</v>
      </c>
      <c r="R30" s="14">
        <v>2.5</v>
      </c>
      <c r="S30" s="12">
        <f t="shared" si="1"/>
        <v>12.5</v>
      </c>
      <c r="T30" s="18">
        <f t="shared" si="2"/>
        <v>17</v>
      </c>
      <c r="U30" s="12">
        <v>8</v>
      </c>
      <c r="V30" s="11">
        <f t="shared" si="3"/>
        <v>25</v>
      </c>
    </row>
    <row r="31" spans="1:22" ht="21" customHeight="1">
      <c r="A31" s="9">
        <v>28</v>
      </c>
      <c r="B31" s="9">
        <v>570634</v>
      </c>
      <c r="C31" s="17" t="s">
        <v>415</v>
      </c>
      <c r="D31" s="17" t="s">
        <v>416</v>
      </c>
      <c r="E31" s="17" t="s">
        <v>2</v>
      </c>
      <c r="F31" s="14">
        <v>2.5</v>
      </c>
      <c r="G31" s="14">
        <v>2</v>
      </c>
      <c r="H31" s="14">
        <v>0</v>
      </c>
      <c r="I31" s="14">
        <v>0</v>
      </c>
      <c r="J31" s="14">
        <v>0</v>
      </c>
      <c r="K31" s="14">
        <v>0.5</v>
      </c>
      <c r="L31" s="14">
        <v>0</v>
      </c>
      <c r="M31" s="14">
        <v>0</v>
      </c>
      <c r="N31" s="12">
        <f t="shared" si="0"/>
        <v>5</v>
      </c>
      <c r="O31" s="17" t="s">
        <v>417</v>
      </c>
      <c r="P31" s="17" t="s">
        <v>418</v>
      </c>
      <c r="Q31" s="14">
        <v>10</v>
      </c>
      <c r="R31" s="14">
        <v>1.88</v>
      </c>
      <c r="S31" s="12">
        <f t="shared" si="1"/>
        <v>11.879999999999999</v>
      </c>
      <c r="T31" s="18">
        <f t="shared" si="2"/>
        <v>16.88</v>
      </c>
      <c r="U31" s="12">
        <v>7.97</v>
      </c>
      <c r="V31" s="11">
        <f t="shared" si="3"/>
        <v>24.849999999999998</v>
      </c>
    </row>
    <row r="32" spans="1:22" ht="21" customHeight="1">
      <c r="A32" s="9">
        <v>29</v>
      </c>
      <c r="B32" s="13">
        <v>578866</v>
      </c>
      <c r="C32" s="13" t="s">
        <v>100</v>
      </c>
      <c r="D32" s="13" t="s">
        <v>52</v>
      </c>
      <c r="E32" s="13" t="s">
        <v>2</v>
      </c>
      <c r="F32" s="14">
        <v>2.5</v>
      </c>
      <c r="G32" s="14">
        <v>2</v>
      </c>
      <c r="H32" s="14">
        <v>0</v>
      </c>
      <c r="I32" s="14">
        <v>0</v>
      </c>
      <c r="J32" s="14">
        <v>0</v>
      </c>
      <c r="K32" s="14">
        <v>0.5</v>
      </c>
      <c r="L32" s="14">
        <v>0</v>
      </c>
      <c r="M32" s="14">
        <v>1</v>
      </c>
      <c r="N32" s="12">
        <f t="shared" si="0"/>
        <v>6</v>
      </c>
      <c r="O32" s="17" t="s">
        <v>101</v>
      </c>
      <c r="P32" s="17" t="s">
        <v>102</v>
      </c>
      <c r="Q32" s="14">
        <v>10</v>
      </c>
      <c r="R32" s="14">
        <v>0.7</v>
      </c>
      <c r="S32" s="12">
        <f t="shared" si="1"/>
        <v>10.7</v>
      </c>
      <c r="T32" s="18">
        <f t="shared" si="2"/>
        <v>16.7</v>
      </c>
      <c r="U32" s="12">
        <v>7.97</v>
      </c>
      <c r="V32" s="11">
        <f t="shared" si="3"/>
        <v>24.669999999999998</v>
      </c>
    </row>
    <row r="33" spans="1:22" ht="21" customHeight="1">
      <c r="A33" s="9">
        <v>30</v>
      </c>
      <c r="B33" s="13">
        <v>571735</v>
      </c>
      <c r="C33" s="13" t="s">
        <v>190</v>
      </c>
      <c r="D33" s="13" t="s">
        <v>97</v>
      </c>
      <c r="E33" s="13" t="s">
        <v>4</v>
      </c>
      <c r="F33" s="14">
        <v>2.5</v>
      </c>
      <c r="G33" s="14">
        <v>0</v>
      </c>
      <c r="H33" s="14">
        <v>0</v>
      </c>
      <c r="I33" s="14">
        <v>0</v>
      </c>
      <c r="J33" s="14">
        <v>0</v>
      </c>
      <c r="K33" s="14">
        <v>0.5</v>
      </c>
      <c r="L33" s="14">
        <v>0</v>
      </c>
      <c r="M33" s="14">
        <v>1</v>
      </c>
      <c r="N33" s="12">
        <f>SUM(F33+G33+H33+I33+J33+K33+L33+M33)</f>
        <v>4</v>
      </c>
      <c r="O33" s="17" t="s">
        <v>191</v>
      </c>
      <c r="P33" s="17" t="s">
        <v>192</v>
      </c>
      <c r="Q33" s="14">
        <v>10</v>
      </c>
      <c r="R33" s="14">
        <v>2.5</v>
      </c>
      <c r="S33" s="12">
        <f>SUM(Q33+R33)</f>
        <v>12.5</v>
      </c>
      <c r="T33" s="18">
        <f>SUM(N33+S33)</f>
        <v>16.5</v>
      </c>
      <c r="U33" s="12">
        <v>8</v>
      </c>
      <c r="V33" s="11">
        <f>SUM(T33+U33)</f>
        <v>24.5</v>
      </c>
    </row>
    <row r="34" spans="1:22" ht="21" customHeight="1">
      <c r="A34" s="9">
        <v>31</v>
      </c>
      <c r="B34" s="13">
        <v>562743</v>
      </c>
      <c r="C34" s="13" t="s">
        <v>219</v>
      </c>
      <c r="D34" s="13" t="s">
        <v>45</v>
      </c>
      <c r="E34" s="13" t="s">
        <v>2</v>
      </c>
      <c r="F34" s="14">
        <v>0</v>
      </c>
      <c r="G34" s="14">
        <v>2</v>
      </c>
      <c r="H34" s="14">
        <v>1.5</v>
      </c>
      <c r="I34" s="14">
        <v>0</v>
      </c>
      <c r="J34" s="14">
        <v>0</v>
      </c>
      <c r="K34" s="14">
        <v>0.5</v>
      </c>
      <c r="L34" s="14">
        <v>0</v>
      </c>
      <c r="M34" s="14">
        <v>0</v>
      </c>
      <c r="N34" s="12">
        <f t="shared" si="0"/>
        <v>4</v>
      </c>
      <c r="O34" s="17" t="s">
        <v>220</v>
      </c>
      <c r="P34" s="17" t="s">
        <v>221</v>
      </c>
      <c r="Q34" s="14">
        <v>10</v>
      </c>
      <c r="R34" s="14">
        <v>2.5</v>
      </c>
      <c r="S34" s="12">
        <f t="shared" si="1"/>
        <v>12.5</v>
      </c>
      <c r="T34" s="18">
        <f t="shared" si="2"/>
        <v>16.5</v>
      </c>
      <c r="U34" s="12">
        <v>8</v>
      </c>
      <c r="V34" s="11">
        <f t="shared" si="3"/>
        <v>24.5</v>
      </c>
    </row>
    <row r="35" spans="1:22" ht="21" customHeight="1">
      <c r="A35" s="9">
        <v>32</v>
      </c>
      <c r="B35" s="9">
        <v>560596</v>
      </c>
      <c r="C35" s="17" t="s">
        <v>258</v>
      </c>
      <c r="D35" s="17" t="s">
        <v>22</v>
      </c>
      <c r="E35" s="17" t="s">
        <v>2</v>
      </c>
      <c r="F35" s="14">
        <v>2.5</v>
      </c>
      <c r="G35" s="14">
        <v>0</v>
      </c>
      <c r="H35" s="14">
        <v>0</v>
      </c>
      <c r="I35" s="14">
        <v>0</v>
      </c>
      <c r="J35" s="14">
        <v>0</v>
      </c>
      <c r="K35" s="14">
        <v>0.5</v>
      </c>
      <c r="L35" s="14">
        <v>0</v>
      </c>
      <c r="M35" s="14">
        <v>1</v>
      </c>
      <c r="N35" s="12">
        <f aca="true" t="shared" si="4" ref="N35:N68">SUM(F35+G35+H35+I35+J35+K35+L35+M35)</f>
        <v>4</v>
      </c>
      <c r="O35" s="17" t="s">
        <v>259</v>
      </c>
      <c r="P35" s="17" t="s">
        <v>260</v>
      </c>
      <c r="Q35" s="14">
        <v>10</v>
      </c>
      <c r="R35" s="14">
        <v>2.5</v>
      </c>
      <c r="S35" s="12">
        <f aca="true" t="shared" si="5" ref="S35:S68">SUM(Q35+R35)</f>
        <v>12.5</v>
      </c>
      <c r="T35" s="18">
        <f aca="true" t="shared" si="6" ref="T35:T68">SUM(N35+S35)</f>
        <v>16.5</v>
      </c>
      <c r="U35" s="12">
        <v>8</v>
      </c>
      <c r="V35" s="11">
        <f aca="true" t="shared" si="7" ref="V35:V68">SUM(T35+U35)</f>
        <v>24.5</v>
      </c>
    </row>
    <row r="36" spans="1:22" ht="21" customHeight="1">
      <c r="A36" s="9">
        <v>33</v>
      </c>
      <c r="B36" s="9">
        <v>570333</v>
      </c>
      <c r="C36" s="17" t="s">
        <v>419</v>
      </c>
      <c r="D36" s="17" t="s">
        <v>420</v>
      </c>
      <c r="E36" s="17" t="s">
        <v>5</v>
      </c>
      <c r="F36" s="14">
        <v>2.5</v>
      </c>
      <c r="G36" s="14">
        <v>0</v>
      </c>
      <c r="H36" s="14">
        <v>0</v>
      </c>
      <c r="I36" s="14">
        <v>0</v>
      </c>
      <c r="J36" s="14">
        <v>0</v>
      </c>
      <c r="K36" s="14">
        <v>0.5</v>
      </c>
      <c r="L36" s="14">
        <v>0</v>
      </c>
      <c r="M36" s="14">
        <v>1</v>
      </c>
      <c r="N36" s="12">
        <f>SUM(F36+G36+H36+I36+J36+K36+L36+M36)</f>
        <v>4</v>
      </c>
      <c r="O36" s="17" t="s">
        <v>421</v>
      </c>
      <c r="P36" s="17" t="s">
        <v>422</v>
      </c>
      <c r="Q36" s="14">
        <v>10</v>
      </c>
      <c r="R36" s="14">
        <v>2.5</v>
      </c>
      <c r="S36" s="12">
        <f>SUM(Q36+R36)</f>
        <v>12.5</v>
      </c>
      <c r="T36" s="18">
        <f>SUM(N36+S36)</f>
        <v>16.5</v>
      </c>
      <c r="U36" s="12">
        <v>8</v>
      </c>
      <c r="V36" s="11">
        <f>SUM(T36+U36)</f>
        <v>24.5</v>
      </c>
    </row>
    <row r="37" spans="1:22" ht="21" customHeight="1">
      <c r="A37" s="9">
        <v>34</v>
      </c>
      <c r="B37" s="9">
        <v>545629</v>
      </c>
      <c r="C37" s="17" t="s">
        <v>319</v>
      </c>
      <c r="D37" s="17" t="s">
        <v>97</v>
      </c>
      <c r="E37" s="17" t="s">
        <v>2</v>
      </c>
      <c r="F37" s="14">
        <v>2.5</v>
      </c>
      <c r="G37" s="14">
        <v>0</v>
      </c>
      <c r="H37" s="14">
        <v>0</v>
      </c>
      <c r="I37" s="14">
        <v>0</v>
      </c>
      <c r="J37" s="14">
        <v>0</v>
      </c>
      <c r="K37" s="14">
        <v>0.5</v>
      </c>
      <c r="L37" s="14">
        <v>0</v>
      </c>
      <c r="M37" s="14">
        <v>1</v>
      </c>
      <c r="N37" s="12">
        <f t="shared" si="4"/>
        <v>4</v>
      </c>
      <c r="O37" s="17" t="s">
        <v>320</v>
      </c>
      <c r="P37" s="17" t="s">
        <v>321</v>
      </c>
      <c r="Q37" s="14">
        <v>10</v>
      </c>
      <c r="R37" s="14">
        <v>2.5</v>
      </c>
      <c r="S37" s="12">
        <f t="shared" si="5"/>
        <v>12.5</v>
      </c>
      <c r="T37" s="18">
        <f t="shared" si="6"/>
        <v>16.5</v>
      </c>
      <c r="U37" s="12">
        <v>8</v>
      </c>
      <c r="V37" s="11">
        <f t="shared" si="7"/>
        <v>24.5</v>
      </c>
    </row>
    <row r="38" spans="1:22" ht="21" customHeight="1">
      <c r="A38" s="9">
        <v>35</v>
      </c>
      <c r="B38" s="13">
        <v>563858</v>
      </c>
      <c r="C38" s="13" t="s">
        <v>66</v>
      </c>
      <c r="D38" s="13" t="s">
        <v>67</v>
      </c>
      <c r="E38" s="13" t="s">
        <v>2</v>
      </c>
      <c r="F38" s="14">
        <v>2.5</v>
      </c>
      <c r="G38" s="14">
        <v>0</v>
      </c>
      <c r="H38" s="14">
        <v>0</v>
      </c>
      <c r="I38" s="14">
        <v>0</v>
      </c>
      <c r="J38" s="14">
        <v>1</v>
      </c>
      <c r="K38" s="14">
        <v>0.5</v>
      </c>
      <c r="L38" s="14">
        <v>0</v>
      </c>
      <c r="M38" s="14">
        <v>0</v>
      </c>
      <c r="N38" s="12">
        <f t="shared" si="4"/>
        <v>4</v>
      </c>
      <c r="O38" s="17" t="s">
        <v>68</v>
      </c>
      <c r="P38" s="17" t="s">
        <v>69</v>
      </c>
      <c r="Q38" s="14">
        <v>10</v>
      </c>
      <c r="R38" s="14">
        <v>2.5</v>
      </c>
      <c r="S38" s="12">
        <f t="shared" si="5"/>
        <v>12.5</v>
      </c>
      <c r="T38" s="18">
        <f t="shared" si="6"/>
        <v>16.5</v>
      </c>
      <c r="U38" s="12">
        <v>8</v>
      </c>
      <c r="V38" s="11">
        <f t="shared" si="7"/>
        <v>24.5</v>
      </c>
    </row>
    <row r="39" spans="1:22" ht="21" customHeight="1">
      <c r="A39" s="9">
        <v>36</v>
      </c>
      <c r="B39" s="13">
        <v>578201</v>
      </c>
      <c r="C39" s="13" t="s">
        <v>158</v>
      </c>
      <c r="D39" s="13" t="s">
        <v>159</v>
      </c>
      <c r="E39" s="13" t="s">
        <v>2</v>
      </c>
      <c r="F39" s="14">
        <v>0</v>
      </c>
      <c r="G39" s="14">
        <v>2</v>
      </c>
      <c r="H39" s="14">
        <v>1.5</v>
      </c>
      <c r="I39" s="14">
        <v>0</v>
      </c>
      <c r="J39" s="14">
        <v>0</v>
      </c>
      <c r="K39" s="14">
        <v>0.5</v>
      </c>
      <c r="L39" s="14">
        <v>0</v>
      </c>
      <c r="M39" s="14">
        <v>0</v>
      </c>
      <c r="N39" s="12">
        <f t="shared" si="4"/>
        <v>4</v>
      </c>
      <c r="O39" s="17" t="s">
        <v>160</v>
      </c>
      <c r="P39" s="17" t="s">
        <v>161</v>
      </c>
      <c r="Q39" s="14">
        <v>10</v>
      </c>
      <c r="R39" s="14">
        <v>2.5</v>
      </c>
      <c r="S39" s="12">
        <f t="shared" si="5"/>
        <v>12.5</v>
      </c>
      <c r="T39" s="18">
        <f t="shared" si="6"/>
        <v>16.5</v>
      </c>
      <c r="U39" s="12">
        <v>7.97</v>
      </c>
      <c r="V39" s="11">
        <f t="shared" si="7"/>
        <v>24.47</v>
      </c>
    </row>
    <row r="40" spans="1:22" ht="21" customHeight="1">
      <c r="A40" s="9">
        <v>37</v>
      </c>
      <c r="B40" s="13">
        <v>557894</v>
      </c>
      <c r="C40" s="13" t="s">
        <v>121</v>
      </c>
      <c r="D40" s="13" t="s">
        <v>122</v>
      </c>
      <c r="E40" s="13" t="s">
        <v>2</v>
      </c>
      <c r="F40" s="14">
        <v>0</v>
      </c>
      <c r="G40" s="14">
        <v>2</v>
      </c>
      <c r="H40" s="14">
        <v>0</v>
      </c>
      <c r="I40" s="14">
        <v>0</v>
      </c>
      <c r="J40" s="14">
        <v>0.5</v>
      </c>
      <c r="K40" s="14">
        <v>0.5</v>
      </c>
      <c r="L40" s="14">
        <v>0.8</v>
      </c>
      <c r="M40" s="14">
        <v>0</v>
      </c>
      <c r="N40" s="12">
        <f t="shared" si="4"/>
        <v>3.8</v>
      </c>
      <c r="O40" s="17" t="s">
        <v>123</v>
      </c>
      <c r="P40" s="17" t="s">
        <v>124</v>
      </c>
      <c r="Q40" s="14">
        <v>10</v>
      </c>
      <c r="R40" s="14">
        <v>2.5</v>
      </c>
      <c r="S40" s="12">
        <f t="shared" si="5"/>
        <v>12.5</v>
      </c>
      <c r="T40" s="18">
        <f t="shared" si="6"/>
        <v>16.3</v>
      </c>
      <c r="U40" s="12">
        <v>7.93</v>
      </c>
      <c r="V40" s="11">
        <f t="shared" si="7"/>
        <v>24.23</v>
      </c>
    </row>
    <row r="41" spans="1:22" ht="21" customHeight="1">
      <c r="A41" s="9">
        <v>38</v>
      </c>
      <c r="B41" s="13">
        <v>574689</v>
      </c>
      <c r="C41" s="13" t="s">
        <v>201</v>
      </c>
      <c r="D41" s="13" t="s">
        <v>29</v>
      </c>
      <c r="E41" s="13" t="s">
        <v>5</v>
      </c>
      <c r="F41" s="14">
        <v>2.5</v>
      </c>
      <c r="G41" s="14">
        <v>0</v>
      </c>
      <c r="H41" s="14">
        <v>0</v>
      </c>
      <c r="I41" s="14">
        <v>0</v>
      </c>
      <c r="J41" s="14">
        <v>0</v>
      </c>
      <c r="K41" s="14">
        <v>0.5</v>
      </c>
      <c r="L41" s="14">
        <v>0.8</v>
      </c>
      <c r="M41" s="14">
        <v>0</v>
      </c>
      <c r="N41" s="12">
        <f t="shared" si="4"/>
        <v>3.8</v>
      </c>
      <c r="O41" s="17" t="s">
        <v>202</v>
      </c>
      <c r="P41" s="17" t="s">
        <v>203</v>
      </c>
      <c r="Q41" s="14">
        <v>10</v>
      </c>
      <c r="R41" s="14">
        <v>2.28</v>
      </c>
      <c r="S41" s="12">
        <f t="shared" si="5"/>
        <v>12.28</v>
      </c>
      <c r="T41" s="18">
        <f t="shared" si="6"/>
        <v>16.08</v>
      </c>
      <c r="U41" s="12">
        <v>7.97</v>
      </c>
      <c r="V41" s="11">
        <f t="shared" si="7"/>
        <v>24.049999999999997</v>
      </c>
    </row>
    <row r="42" spans="1:22" ht="21" customHeight="1">
      <c r="A42" s="9">
        <v>39</v>
      </c>
      <c r="B42" s="13">
        <v>546669</v>
      </c>
      <c r="C42" s="13" t="s">
        <v>475</v>
      </c>
      <c r="D42" s="13" t="s">
        <v>198</v>
      </c>
      <c r="E42" s="13" t="s">
        <v>2</v>
      </c>
      <c r="F42" s="14">
        <v>0</v>
      </c>
      <c r="G42" s="14">
        <v>2</v>
      </c>
      <c r="H42" s="14">
        <v>0</v>
      </c>
      <c r="I42" s="14">
        <v>0</v>
      </c>
      <c r="J42" s="14">
        <v>1</v>
      </c>
      <c r="K42" s="14">
        <v>0.5</v>
      </c>
      <c r="L42" s="14">
        <v>0</v>
      </c>
      <c r="M42" s="14">
        <v>0</v>
      </c>
      <c r="N42" s="12">
        <f>SUM(F42+G42+H42+I42+J42+K42+L42+M42)</f>
        <v>3.5</v>
      </c>
      <c r="O42" s="17" t="s">
        <v>476</v>
      </c>
      <c r="P42" s="17" t="s">
        <v>477</v>
      </c>
      <c r="Q42" s="14">
        <v>10</v>
      </c>
      <c r="R42" s="14">
        <v>2.5</v>
      </c>
      <c r="S42" s="12">
        <f>SUM(Q42+R42)</f>
        <v>12.5</v>
      </c>
      <c r="T42" s="18">
        <f>SUM(N42+S42)</f>
        <v>16</v>
      </c>
      <c r="U42" s="12">
        <v>8</v>
      </c>
      <c r="V42" s="11">
        <f>SUM(T42+U42)</f>
        <v>24</v>
      </c>
    </row>
    <row r="43" spans="1:22" ht="21" customHeight="1">
      <c r="A43" s="9">
        <v>40</v>
      </c>
      <c r="B43" s="13">
        <v>551514</v>
      </c>
      <c r="C43" s="13" t="s">
        <v>249</v>
      </c>
      <c r="D43" s="13" t="s">
        <v>60</v>
      </c>
      <c r="E43" s="13" t="s">
        <v>2</v>
      </c>
      <c r="F43" s="14">
        <v>0</v>
      </c>
      <c r="G43" s="14">
        <v>2</v>
      </c>
      <c r="H43" s="14">
        <v>0</v>
      </c>
      <c r="I43" s="14">
        <v>0</v>
      </c>
      <c r="J43" s="14">
        <v>0</v>
      </c>
      <c r="K43" s="14">
        <v>0.5</v>
      </c>
      <c r="L43" s="14">
        <v>0</v>
      </c>
      <c r="M43" s="14">
        <v>1</v>
      </c>
      <c r="N43" s="12">
        <f>SUM(F43+G43+H43+I43+J43+K43+L43+M43)</f>
        <v>3.5</v>
      </c>
      <c r="O43" s="17" t="s">
        <v>250</v>
      </c>
      <c r="P43" s="17" t="s">
        <v>251</v>
      </c>
      <c r="Q43" s="14">
        <v>10</v>
      </c>
      <c r="R43" s="14">
        <v>2.5</v>
      </c>
      <c r="S43" s="12">
        <f>SUM(Q43+R43)</f>
        <v>12.5</v>
      </c>
      <c r="T43" s="18">
        <f>SUM(N43+S43)</f>
        <v>16</v>
      </c>
      <c r="U43" s="12">
        <v>8</v>
      </c>
      <c r="V43" s="11">
        <f>SUM(T43+U43)</f>
        <v>24</v>
      </c>
    </row>
    <row r="44" spans="1:22" ht="21" customHeight="1">
      <c r="A44" s="9">
        <v>41</v>
      </c>
      <c r="B44" s="13">
        <v>547098</v>
      </c>
      <c r="C44" s="13" t="s">
        <v>136</v>
      </c>
      <c r="D44" s="13" t="s">
        <v>137</v>
      </c>
      <c r="E44" s="13" t="s">
        <v>2</v>
      </c>
      <c r="F44" s="14">
        <v>0</v>
      </c>
      <c r="G44" s="14">
        <v>2</v>
      </c>
      <c r="H44" s="14">
        <v>0</v>
      </c>
      <c r="I44" s="14">
        <v>0</v>
      </c>
      <c r="J44" s="14">
        <v>1</v>
      </c>
      <c r="K44" s="14">
        <v>0.5</v>
      </c>
      <c r="L44" s="14">
        <v>0</v>
      </c>
      <c r="M44" s="14">
        <v>0</v>
      </c>
      <c r="N44" s="12">
        <f t="shared" si="4"/>
        <v>3.5</v>
      </c>
      <c r="O44" s="17" t="s">
        <v>138</v>
      </c>
      <c r="P44" s="17" t="s">
        <v>139</v>
      </c>
      <c r="Q44" s="14">
        <v>10</v>
      </c>
      <c r="R44" s="14">
        <v>2.5</v>
      </c>
      <c r="S44" s="12">
        <f t="shared" si="5"/>
        <v>12.5</v>
      </c>
      <c r="T44" s="18">
        <f t="shared" si="6"/>
        <v>16</v>
      </c>
      <c r="U44" s="12">
        <v>8</v>
      </c>
      <c r="V44" s="11">
        <f t="shared" si="7"/>
        <v>24</v>
      </c>
    </row>
    <row r="45" spans="1:22" ht="21" customHeight="1">
      <c r="A45" s="9">
        <v>42</v>
      </c>
      <c r="B45" s="9">
        <v>556996</v>
      </c>
      <c r="C45" s="17" t="s">
        <v>412</v>
      </c>
      <c r="D45" s="17" t="s">
        <v>74</v>
      </c>
      <c r="E45" s="17" t="s">
        <v>2</v>
      </c>
      <c r="F45" s="14">
        <v>0</v>
      </c>
      <c r="G45" s="14">
        <v>0</v>
      </c>
      <c r="H45" s="14">
        <v>1.5</v>
      </c>
      <c r="I45" s="14">
        <v>0</v>
      </c>
      <c r="J45" s="14">
        <v>0</v>
      </c>
      <c r="K45" s="14">
        <v>0.5</v>
      </c>
      <c r="L45" s="14">
        <v>0.8</v>
      </c>
      <c r="M45" s="14">
        <v>0</v>
      </c>
      <c r="N45" s="12">
        <f t="shared" si="4"/>
        <v>2.8</v>
      </c>
      <c r="O45" s="17" t="s">
        <v>414</v>
      </c>
      <c r="P45" s="17" t="s">
        <v>413</v>
      </c>
      <c r="Q45" s="14">
        <v>10</v>
      </c>
      <c r="R45" s="14">
        <v>3</v>
      </c>
      <c r="S45" s="12">
        <f t="shared" si="5"/>
        <v>13</v>
      </c>
      <c r="T45" s="18">
        <f t="shared" si="6"/>
        <v>15.8</v>
      </c>
      <c r="U45" s="12">
        <v>8</v>
      </c>
      <c r="V45" s="11">
        <f t="shared" si="7"/>
        <v>23.8</v>
      </c>
    </row>
    <row r="46" spans="1:22" ht="21" customHeight="1">
      <c r="A46" s="9">
        <v>43</v>
      </c>
      <c r="B46" s="13">
        <v>552884</v>
      </c>
      <c r="C46" s="13" t="s">
        <v>462</v>
      </c>
      <c r="D46" s="13" t="s">
        <v>463</v>
      </c>
      <c r="E46" s="13" t="s">
        <v>2</v>
      </c>
      <c r="F46" s="14">
        <v>0</v>
      </c>
      <c r="G46" s="14">
        <v>2</v>
      </c>
      <c r="H46" s="14">
        <v>0</v>
      </c>
      <c r="I46" s="14">
        <v>0</v>
      </c>
      <c r="J46" s="14">
        <v>0.5</v>
      </c>
      <c r="K46" s="14">
        <v>0.5</v>
      </c>
      <c r="L46" s="14">
        <v>0</v>
      </c>
      <c r="M46" s="14">
        <v>0</v>
      </c>
      <c r="N46" s="12">
        <f t="shared" si="4"/>
        <v>3</v>
      </c>
      <c r="O46" s="17" t="s">
        <v>163</v>
      </c>
      <c r="P46" s="17" t="s">
        <v>164</v>
      </c>
      <c r="Q46" s="14">
        <v>10</v>
      </c>
      <c r="R46" s="14">
        <v>2.5</v>
      </c>
      <c r="S46" s="12">
        <f t="shared" si="5"/>
        <v>12.5</v>
      </c>
      <c r="T46" s="18">
        <f t="shared" si="6"/>
        <v>15.5</v>
      </c>
      <c r="U46" s="12">
        <v>8</v>
      </c>
      <c r="V46" s="11">
        <f t="shared" si="7"/>
        <v>23.5</v>
      </c>
    </row>
    <row r="47" spans="1:22" ht="21" customHeight="1">
      <c r="A47" s="9">
        <v>44</v>
      </c>
      <c r="B47" s="13">
        <v>557531</v>
      </c>
      <c r="C47" s="13" t="s">
        <v>116</v>
      </c>
      <c r="D47" s="13" t="s">
        <v>117</v>
      </c>
      <c r="E47" s="13" t="s">
        <v>2</v>
      </c>
      <c r="F47" s="14">
        <v>2.5</v>
      </c>
      <c r="G47" s="14">
        <v>0</v>
      </c>
      <c r="H47" s="14">
        <v>0</v>
      </c>
      <c r="I47" s="14">
        <v>0</v>
      </c>
      <c r="J47" s="14">
        <v>0</v>
      </c>
      <c r="K47" s="14">
        <v>0.5</v>
      </c>
      <c r="L47" s="14">
        <v>0</v>
      </c>
      <c r="M47" s="14">
        <v>0</v>
      </c>
      <c r="N47" s="12">
        <f>SUM(F47+G47+H47+I47+J47+K47+L47+M47)</f>
        <v>3</v>
      </c>
      <c r="O47" s="17" t="s">
        <v>118</v>
      </c>
      <c r="P47" s="17" t="s">
        <v>119</v>
      </c>
      <c r="Q47" s="14">
        <v>10</v>
      </c>
      <c r="R47" s="14">
        <v>2.5</v>
      </c>
      <c r="S47" s="12">
        <f>SUM(Q47+R47)</f>
        <v>12.5</v>
      </c>
      <c r="T47" s="18">
        <f>SUM(N47+S47)</f>
        <v>15.5</v>
      </c>
      <c r="U47" s="12">
        <v>7.93</v>
      </c>
      <c r="V47" s="11">
        <f>SUM(T47+U47)</f>
        <v>23.43</v>
      </c>
    </row>
    <row r="48" spans="1:22" ht="21" customHeight="1">
      <c r="A48" s="9">
        <v>45</v>
      </c>
      <c r="B48" s="13">
        <v>560787</v>
      </c>
      <c r="C48" s="13" t="s">
        <v>165</v>
      </c>
      <c r="D48" s="13" t="s">
        <v>45</v>
      </c>
      <c r="E48" s="13" t="s">
        <v>2</v>
      </c>
      <c r="F48" s="14">
        <v>2.5</v>
      </c>
      <c r="G48" s="14">
        <v>2</v>
      </c>
      <c r="H48" s="14">
        <v>0</v>
      </c>
      <c r="I48" s="14">
        <v>0</v>
      </c>
      <c r="J48" s="14">
        <v>0</v>
      </c>
      <c r="K48" s="14">
        <v>0.5</v>
      </c>
      <c r="L48" s="14">
        <v>0</v>
      </c>
      <c r="M48" s="14">
        <v>0</v>
      </c>
      <c r="N48" s="12">
        <f t="shared" si="4"/>
        <v>5</v>
      </c>
      <c r="O48" s="17" t="s">
        <v>166</v>
      </c>
      <c r="P48" s="17" t="s">
        <v>167</v>
      </c>
      <c r="Q48" s="14">
        <v>10</v>
      </c>
      <c r="R48" s="14">
        <v>2.5</v>
      </c>
      <c r="S48" s="12">
        <f t="shared" si="5"/>
        <v>12.5</v>
      </c>
      <c r="T48" s="18">
        <f t="shared" si="6"/>
        <v>17.5</v>
      </c>
      <c r="U48" s="12">
        <v>5.93</v>
      </c>
      <c r="V48" s="11">
        <f t="shared" si="7"/>
        <v>23.43</v>
      </c>
    </row>
    <row r="49" spans="1:22" ht="21" customHeight="1">
      <c r="A49" s="9">
        <v>46</v>
      </c>
      <c r="B49" s="13">
        <v>586084</v>
      </c>
      <c r="C49" s="13" t="s">
        <v>187</v>
      </c>
      <c r="D49" s="13" t="s">
        <v>137</v>
      </c>
      <c r="E49" s="13" t="s">
        <v>2</v>
      </c>
      <c r="F49" s="14">
        <v>2.5</v>
      </c>
      <c r="G49" s="14">
        <v>0</v>
      </c>
      <c r="H49" s="14">
        <v>0</v>
      </c>
      <c r="I49" s="14">
        <v>0</v>
      </c>
      <c r="J49" s="14">
        <v>0.5</v>
      </c>
      <c r="K49" s="14">
        <v>0.5</v>
      </c>
      <c r="L49" s="14">
        <v>0</v>
      </c>
      <c r="M49" s="14">
        <v>1</v>
      </c>
      <c r="N49" s="12">
        <f t="shared" si="4"/>
        <v>4.5</v>
      </c>
      <c r="O49" s="17" t="s">
        <v>188</v>
      </c>
      <c r="P49" s="17" t="s">
        <v>189</v>
      </c>
      <c r="Q49" s="14">
        <v>10</v>
      </c>
      <c r="R49" s="14">
        <v>2.5</v>
      </c>
      <c r="S49" s="12">
        <f t="shared" si="5"/>
        <v>12.5</v>
      </c>
      <c r="T49" s="18">
        <f t="shared" si="6"/>
        <v>17</v>
      </c>
      <c r="U49" s="12">
        <v>6.29</v>
      </c>
      <c r="V49" s="11">
        <f t="shared" si="7"/>
        <v>23.29</v>
      </c>
    </row>
    <row r="50" spans="1:22" ht="21" customHeight="1">
      <c r="A50" s="9">
        <v>47</v>
      </c>
      <c r="B50" s="9">
        <v>566917</v>
      </c>
      <c r="C50" s="17" t="s">
        <v>316</v>
      </c>
      <c r="D50" s="17" t="s">
        <v>317</v>
      </c>
      <c r="E50" s="17" t="s">
        <v>2</v>
      </c>
      <c r="F50" s="14">
        <v>0</v>
      </c>
      <c r="G50" s="14">
        <v>0</v>
      </c>
      <c r="H50" s="14">
        <v>1.5</v>
      </c>
      <c r="I50" s="14">
        <v>0</v>
      </c>
      <c r="J50" s="14">
        <v>0</v>
      </c>
      <c r="K50" s="14">
        <v>0.5</v>
      </c>
      <c r="L50" s="14">
        <v>0.8</v>
      </c>
      <c r="M50" s="14">
        <v>0</v>
      </c>
      <c r="N50" s="12">
        <f>SUM(F50+G50+H50+I50+J50+K50+L50+M50)</f>
        <v>2.8</v>
      </c>
      <c r="O50" s="17" t="s">
        <v>318</v>
      </c>
      <c r="P50" s="17" t="s">
        <v>314</v>
      </c>
      <c r="Q50" s="14">
        <v>10</v>
      </c>
      <c r="R50" s="14">
        <v>2.5</v>
      </c>
      <c r="S50" s="12">
        <f>SUM(Q50+R50)</f>
        <v>12.5</v>
      </c>
      <c r="T50" s="18">
        <f>SUM(N50+S50)</f>
        <v>15.3</v>
      </c>
      <c r="U50" s="12">
        <v>7.97</v>
      </c>
      <c r="V50" s="11">
        <f>SUM(T50+U50)</f>
        <v>23.27</v>
      </c>
    </row>
    <row r="51" spans="1:22" ht="21" customHeight="1">
      <c r="A51" s="9">
        <v>48</v>
      </c>
      <c r="B51" s="13">
        <v>556935</v>
      </c>
      <c r="C51" s="13" t="s">
        <v>222</v>
      </c>
      <c r="D51" s="13" t="s">
        <v>223</v>
      </c>
      <c r="E51" s="13" t="s">
        <v>2</v>
      </c>
      <c r="F51" s="14">
        <v>0</v>
      </c>
      <c r="G51" s="14">
        <v>0</v>
      </c>
      <c r="H51" s="14">
        <v>1.5</v>
      </c>
      <c r="I51" s="14">
        <v>0</v>
      </c>
      <c r="J51" s="14">
        <v>0</v>
      </c>
      <c r="K51" s="14">
        <v>0.5</v>
      </c>
      <c r="L51" s="14">
        <v>0.8</v>
      </c>
      <c r="M51" s="14">
        <v>0</v>
      </c>
      <c r="N51" s="12">
        <f t="shared" si="4"/>
        <v>2.8</v>
      </c>
      <c r="O51" s="17" t="s">
        <v>224</v>
      </c>
      <c r="P51" s="17" t="s">
        <v>225</v>
      </c>
      <c r="Q51" s="14">
        <v>10</v>
      </c>
      <c r="R51" s="14">
        <v>2.5</v>
      </c>
      <c r="S51" s="12">
        <f t="shared" si="5"/>
        <v>12.5</v>
      </c>
      <c r="T51" s="18">
        <f t="shared" si="6"/>
        <v>15.3</v>
      </c>
      <c r="U51" s="12">
        <v>7.97</v>
      </c>
      <c r="V51" s="11">
        <f t="shared" si="7"/>
        <v>23.27</v>
      </c>
    </row>
    <row r="52" spans="1:22" ht="21" customHeight="1">
      <c r="A52" s="9">
        <v>49</v>
      </c>
      <c r="B52" s="9">
        <v>560138</v>
      </c>
      <c r="C52" s="17" t="s">
        <v>352</v>
      </c>
      <c r="D52" s="17" t="s">
        <v>230</v>
      </c>
      <c r="E52" s="17" t="s">
        <v>2</v>
      </c>
      <c r="F52" s="14">
        <v>0</v>
      </c>
      <c r="G52" s="14">
        <v>0</v>
      </c>
      <c r="H52" s="14">
        <v>1.5</v>
      </c>
      <c r="I52" s="14">
        <v>0</v>
      </c>
      <c r="J52" s="14">
        <v>0.5</v>
      </c>
      <c r="K52" s="14">
        <v>0.5</v>
      </c>
      <c r="L52" s="14">
        <v>0.8</v>
      </c>
      <c r="M52" s="14">
        <v>0</v>
      </c>
      <c r="N52" s="12">
        <f t="shared" si="4"/>
        <v>3.3</v>
      </c>
      <c r="O52" s="17" t="s">
        <v>108</v>
      </c>
      <c r="P52" s="17" t="s">
        <v>109</v>
      </c>
      <c r="Q52" s="14">
        <v>10</v>
      </c>
      <c r="R52" s="14">
        <v>2.5</v>
      </c>
      <c r="S52" s="12">
        <f t="shared" si="5"/>
        <v>12.5</v>
      </c>
      <c r="T52" s="18">
        <f t="shared" si="6"/>
        <v>15.8</v>
      </c>
      <c r="U52" s="12">
        <v>7.43</v>
      </c>
      <c r="V52" s="11">
        <f t="shared" si="7"/>
        <v>23.23</v>
      </c>
    </row>
    <row r="53" spans="1:22" ht="21" customHeight="1">
      <c r="A53" s="9">
        <v>50</v>
      </c>
      <c r="B53" s="13">
        <v>553001</v>
      </c>
      <c r="C53" s="13" t="s">
        <v>154</v>
      </c>
      <c r="D53" s="13" t="s">
        <v>155</v>
      </c>
      <c r="E53" s="13" t="s">
        <v>2</v>
      </c>
      <c r="F53" s="14">
        <v>0</v>
      </c>
      <c r="G53" s="14">
        <v>2</v>
      </c>
      <c r="H53" s="14">
        <v>0</v>
      </c>
      <c r="I53" s="14">
        <v>0</v>
      </c>
      <c r="J53" s="14">
        <v>0</v>
      </c>
      <c r="K53" s="14">
        <v>0.5</v>
      </c>
      <c r="L53" s="14">
        <v>0</v>
      </c>
      <c r="M53" s="14">
        <v>0</v>
      </c>
      <c r="N53" s="12">
        <f t="shared" si="4"/>
        <v>2.5</v>
      </c>
      <c r="O53" s="17" t="s">
        <v>156</v>
      </c>
      <c r="P53" s="17" t="s">
        <v>157</v>
      </c>
      <c r="Q53" s="14">
        <v>10</v>
      </c>
      <c r="R53" s="14">
        <v>2.5</v>
      </c>
      <c r="S53" s="12">
        <f t="shared" si="5"/>
        <v>12.5</v>
      </c>
      <c r="T53" s="18">
        <f t="shared" si="6"/>
        <v>15</v>
      </c>
      <c r="U53" s="12">
        <v>8</v>
      </c>
      <c r="V53" s="11">
        <f t="shared" si="7"/>
        <v>23</v>
      </c>
    </row>
    <row r="54" spans="1:22" ht="21" customHeight="1">
      <c r="A54" s="9">
        <v>51</v>
      </c>
      <c r="B54" s="9">
        <v>554749</v>
      </c>
      <c r="C54" s="17" t="s">
        <v>383</v>
      </c>
      <c r="D54" s="17" t="s">
        <v>89</v>
      </c>
      <c r="E54" s="17" t="s">
        <v>2</v>
      </c>
      <c r="F54" s="14">
        <v>0</v>
      </c>
      <c r="G54" s="14">
        <v>2</v>
      </c>
      <c r="H54" s="14">
        <v>0</v>
      </c>
      <c r="I54" s="14">
        <v>0</v>
      </c>
      <c r="J54" s="14">
        <v>0</v>
      </c>
      <c r="K54" s="14">
        <v>0.5</v>
      </c>
      <c r="L54" s="14">
        <v>0</v>
      </c>
      <c r="M54" s="14">
        <v>0</v>
      </c>
      <c r="N54" s="12">
        <f t="shared" si="4"/>
        <v>2.5</v>
      </c>
      <c r="O54" s="17" t="s">
        <v>384</v>
      </c>
      <c r="P54" s="17" t="s">
        <v>385</v>
      </c>
      <c r="Q54" s="14">
        <v>10</v>
      </c>
      <c r="R54" s="14">
        <v>2.5</v>
      </c>
      <c r="S54" s="12">
        <f t="shared" si="5"/>
        <v>12.5</v>
      </c>
      <c r="T54" s="18">
        <f t="shared" si="6"/>
        <v>15</v>
      </c>
      <c r="U54" s="12">
        <v>8</v>
      </c>
      <c r="V54" s="11">
        <f t="shared" si="7"/>
        <v>23</v>
      </c>
    </row>
    <row r="55" spans="1:22" ht="21" customHeight="1">
      <c r="A55" s="9">
        <v>52</v>
      </c>
      <c r="B55" s="13">
        <v>559614</v>
      </c>
      <c r="C55" s="13" t="s">
        <v>120</v>
      </c>
      <c r="D55" s="13" t="s">
        <v>89</v>
      </c>
      <c r="E55" s="13" t="s">
        <v>2</v>
      </c>
      <c r="F55" s="14">
        <v>0</v>
      </c>
      <c r="G55" s="14">
        <v>0</v>
      </c>
      <c r="H55" s="14">
        <v>1.5</v>
      </c>
      <c r="I55" s="14">
        <v>0</v>
      </c>
      <c r="J55" s="14">
        <v>0.5</v>
      </c>
      <c r="K55" s="14">
        <v>0.5</v>
      </c>
      <c r="L55" s="14">
        <v>0</v>
      </c>
      <c r="M55" s="14">
        <v>0</v>
      </c>
      <c r="N55" s="12">
        <f>SUM(F55+G55+H55+I55+J55+K55+L55+M55)</f>
        <v>2.5</v>
      </c>
      <c r="O55" s="17" t="s">
        <v>78</v>
      </c>
      <c r="P55" s="17" t="s">
        <v>79</v>
      </c>
      <c r="Q55" s="14">
        <v>10</v>
      </c>
      <c r="R55" s="14">
        <v>2.5</v>
      </c>
      <c r="S55" s="12">
        <f>SUM(Q55+R55)</f>
        <v>12.5</v>
      </c>
      <c r="T55" s="18">
        <f>SUM(N55+S55)</f>
        <v>15</v>
      </c>
      <c r="U55" s="12">
        <v>7.97</v>
      </c>
      <c r="V55" s="11">
        <f>SUM(T55+U55)</f>
        <v>22.97</v>
      </c>
    </row>
    <row r="56" spans="1:22" ht="21" customHeight="1">
      <c r="A56" s="9">
        <v>53</v>
      </c>
      <c r="B56" s="13">
        <v>565475</v>
      </c>
      <c r="C56" s="13" t="s">
        <v>485</v>
      </c>
      <c r="D56" s="13" t="s">
        <v>60</v>
      </c>
      <c r="E56" s="13" t="s">
        <v>2</v>
      </c>
      <c r="F56" s="14">
        <v>0</v>
      </c>
      <c r="G56" s="14">
        <v>2</v>
      </c>
      <c r="H56" s="14">
        <v>0</v>
      </c>
      <c r="I56" s="14">
        <v>0</v>
      </c>
      <c r="J56" s="14">
        <v>0.5</v>
      </c>
      <c r="K56" s="14">
        <v>0.5</v>
      </c>
      <c r="L56" s="14">
        <v>0</v>
      </c>
      <c r="M56" s="14">
        <v>0</v>
      </c>
      <c r="N56" s="12">
        <f t="shared" si="4"/>
        <v>3</v>
      </c>
      <c r="O56" s="17" t="s">
        <v>486</v>
      </c>
      <c r="P56" s="17" t="s">
        <v>487</v>
      </c>
      <c r="Q56" s="14">
        <v>10</v>
      </c>
      <c r="R56" s="14">
        <v>2.5</v>
      </c>
      <c r="S56" s="12">
        <f t="shared" si="5"/>
        <v>12.5</v>
      </c>
      <c r="T56" s="18">
        <f t="shared" si="6"/>
        <v>15.5</v>
      </c>
      <c r="U56" s="12">
        <v>7.47</v>
      </c>
      <c r="V56" s="11">
        <f t="shared" si="7"/>
        <v>22.97</v>
      </c>
    </row>
    <row r="57" spans="1:22" ht="21" customHeight="1">
      <c r="A57" s="9">
        <v>54</v>
      </c>
      <c r="B57" s="13">
        <v>557633</v>
      </c>
      <c r="C57" s="13" t="s">
        <v>246</v>
      </c>
      <c r="D57" s="13" t="s">
        <v>137</v>
      </c>
      <c r="E57" s="13" t="s">
        <v>2</v>
      </c>
      <c r="F57" s="14">
        <v>0</v>
      </c>
      <c r="G57" s="14">
        <v>2</v>
      </c>
      <c r="H57" s="14">
        <v>0</v>
      </c>
      <c r="I57" s="14">
        <v>0</v>
      </c>
      <c r="J57" s="14">
        <v>0</v>
      </c>
      <c r="K57" s="14">
        <v>0.5</v>
      </c>
      <c r="L57" s="14">
        <v>0</v>
      </c>
      <c r="M57" s="14">
        <v>0</v>
      </c>
      <c r="N57" s="12">
        <f t="shared" si="4"/>
        <v>2.5</v>
      </c>
      <c r="O57" s="17" t="s">
        <v>247</v>
      </c>
      <c r="P57" s="17" t="s">
        <v>248</v>
      </c>
      <c r="Q57" s="14">
        <v>10</v>
      </c>
      <c r="R57" s="14">
        <v>2.5</v>
      </c>
      <c r="S57" s="12">
        <f t="shared" si="5"/>
        <v>12.5</v>
      </c>
      <c r="T57" s="18">
        <f t="shared" si="6"/>
        <v>15</v>
      </c>
      <c r="U57" s="12">
        <v>7.93</v>
      </c>
      <c r="V57" s="11">
        <f t="shared" si="7"/>
        <v>22.93</v>
      </c>
    </row>
    <row r="58" spans="1:22" ht="21" customHeight="1">
      <c r="A58" s="9">
        <v>55</v>
      </c>
      <c r="B58" s="9">
        <v>556142</v>
      </c>
      <c r="C58" s="17" t="s">
        <v>307</v>
      </c>
      <c r="D58" s="17" t="s">
        <v>89</v>
      </c>
      <c r="E58" s="17" t="s">
        <v>2</v>
      </c>
      <c r="F58" s="14">
        <v>0</v>
      </c>
      <c r="G58" s="14">
        <v>2</v>
      </c>
      <c r="H58" s="14">
        <v>0</v>
      </c>
      <c r="I58" s="14">
        <v>0</v>
      </c>
      <c r="J58" s="14">
        <v>0</v>
      </c>
      <c r="K58" s="14">
        <v>0.5</v>
      </c>
      <c r="L58" s="14">
        <v>0</v>
      </c>
      <c r="M58" s="14">
        <v>0</v>
      </c>
      <c r="N58" s="12">
        <f t="shared" si="4"/>
        <v>2.5</v>
      </c>
      <c r="O58" s="17" t="s">
        <v>308</v>
      </c>
      <c r="P58" s="17" t="s">
        <v>309</v>
      </c>
      <c r="Q58" s="14">
        <v>10</v>
      </c>
      <c r="R58" s="14">
        <v>2.5</v>
      </c>
      <c r="S58" s="12">
        <f t="shared" si="5"/>
        <v>12.5</v>
      </c>
      <c r="T58" s="18">
        <f t="shared" si="6"/>
        <v>15</v>
      </c>
      <c r="U58" s="12">
        <v>7.89</v>
      </c>
      <c r="V58" s="11">
        <f t="shared" si="7"/>
        <v>22.89</v>
      </c>
    </row>
    <row r="59" spans="1:22" ht="21" customHeight="1">
      <c r="A59" s="9">
        <v>56</v>
      </c>
      <c r="B59" s="13">
        <v>589166</v>
      </c>
      <c r="C59" s="13" t="s">
        <v>32</v>
      </c>
      <c r="D59" s="13" t="s">
        <v>33</v>
      </c>
      <c r="E59" s="13" t="s">
        <v>2</v>
      </c>
      <c r="F59" s="14">
        <v>2.5</v>
      </c>
      <c r="G59" s="14">
        <v>0</v>
      </c>
      <c r="H59" s="14">
        <v>0</v>
      </c>
      <c r="I59" s="14">
        <v>0</v>
      </c>
      <c r="J59" s="14">
        <v>0</v>
      </c>
      <c r="K59" s="14">
        <v>0.5</v>
      </c>
      <c r="L59" s="14">
        <v>0</v>
      </c>
      <c r="M59" s="14">
        <v>1.5</v>
      </c>
      <c r="N59" s="12">
        <f t="shared" si="4"/>
        <v>4.5</v>
      </c>
      <c r="O59" s="17" t="s">
        <v>34</v>
      </c>
      <c r="P59" s="17" t="s">
        <v>35</v>
      </c>
      <c r="Q59" s="14">
        <v>10</v>
      </c>
      <c r="R59" s="14">
        <v>1.28</v>
      </c>
      <c r="S59" s="12">
        <f t="shared" si="5"/>
        <v>11.28</v>
      </c>
      <c r="T59" s="18">
        <f t="shared" si="6"/>
        <v>15.78</v>
      </c>
      <c r="U59" s="12">
        <v>7.03</v>
      </c>
      <c r="V59" s="11">
        <f t="shared" si="7"/>
        <v>22.81</v>
      </c>
    </row>
    <row r="60" spans="1:22" ht="21" customHeight="1">
      <c r="A60" s="9">
        <v>57</v>
      </c>
      <c r="B60" s="9">
        <v>581231</v>
      </c>
      <c r="C60" s="17" t="s">
        <v>261</v>
      </c>
      <c r="D60" s="17" t="s">
        <v>262</v>
      </c>
      <c r="E60" s="17" t="s">
        <v>2</v>
      </c>
      <c r="F60" s="14">
        <v>0</v>
      </c>
      <c r="G60" s="14">
        <v>0</v>
      </c>
      <c r="H60" s="14">
        <v>1.5</v>
      </c>
      <c r="I60" s="14">
        <v>0</v>
      </c>
      <c r="J60" s="14">
        <v>0</v>
      </c>
      <c r="K60" s="14">
        <v>0.5</v>
      </c>
      <c r="L60" s="14">
        <v>0</v>
      </c>
      <c r="M60" s="14">
        <v>0</v>
      </c>
      <c r="N60" s="12">
        <f t="shared" si="4"/>
        <v>2</v>
      </c>
      <c r="O60" s="17" t="s">
        <v>263</v>
      </c>
      <c r="P60" s="17" t="s">
        <v>264</v>
      </c>
      <c r="Q60" s="14">
        <v>10</v>
      </c>
      <c r="R60" s="14">
        <v>2.5</v>
      </c>
      <c r="S60" s="12">
        <f t="shared" si="5"/>
        <v>12.5</v>
      </c>
      <c r="T60" s="18">
        <f t="shared" si="6"/>
        <v>14.5</v>
      </c>
      <c r="U60" s="12">
        <v>8</v>
      </c>
      <c r="V60" s="11">
        <f t="shared" si="7"/>
        <v>22.5</v>
      </c>
    </row>
    <row r="61" spans="1:22" ht="21" customHeight="1">
      <c r="A61" s="9">
        <v>58</v>
      </c>
      <c r="B61" s="9">
        <v>560324</v>
      </c>
      <c r="C61" s="17" t="s">
        <v>88</v>
      </c>
      <c r="D61" s="17" t="s">
        <v>159</v>
      </c>
      <c r="E61" s="17" t="s">
        <v>2</v>
      </c>
      <c r="F61" s="14">
        <v>0</v>
      </c>
      <c r="G61" s="14">
        <v>0</v>
      </c>
      <c r="H61" s="14">
        <v>1.5</v>
      </c>
      <c r="I61" s="14">
        <v>0</v>
      </c>
      <c r="J61" s="14">
        <v>0</v>
      </c>
      <c r="K61" s="14">
        <v>0.5</v>
      </c>
      <c r="L61" s="14">
        <v>0</v>
      </c>
      <c r="M61" s="14">
        <v>0</v>
      </c>
      <c r="N61" s="12">
        <f t="shared" si="4"/>
        <v>2</v>
      </c>
      <c r="O61" s="17" t="s">
        <v>347</v>
      </c>
      <c r="P61" s="17" t="s">
        <v>348</v>
      </c>
      <c r="Q61" s="14">
        <v>10</v>
      </c>
      <c r="R61" s="14">
        <v>2.5</v>
      </c>
      <c r="S61" s="12">
        <f t="shared" si="5"/>
        <v>12.5</v>
      </c>
      <c r="T61" s="18">
        <f t="shared" si="6"/>
        <v>14.5</v>
      </c>
      <c r="U61" s="12">
        <v>8</v>
      </c>
      <c r="V61" s="11">
        <f t="shared" si="7"/>
        <v>22.5</v>
      </c>
    </row>
    <row r="62" spans="1:22" ht="21" customHeight="1">
      <c r="A62" s="9">
        <v>59</v>
      </c>
      <c r="B62" s="13">
        <v>555734</v>
      </c>
      <c r="C62" s="13" t="s">
        <v>36</v>
      </c>
      <c r="D62" s="13" t="s">
        <v>37</v>
      </c>
      <c r="E62" s="13" t="s">
        <v>2</v>
      </c>
      <c r="F62" s="14">
        <v>2.5</v>
      </c>
      <c r="G62" s="14">
        <v>0</v>
      </c>
      <c r="H62" s="14">
        <v>0</v>
      </c>
      <c r="I62" s="14">
        <v>0</v>
      </c>
      <c r="J62" s="14">
        <v>0</v>
      </c>
      <c r="K62" s="14">
        <v>0.5</v>
      </c>
      <c r="L62" s="14">
        <v>0</v>
      </c>
      <c r="M62" s="14">
        <v>0</v>
      </c>
      <c r="N62" s="12">
        <f t="shared" si="4"/>
        <v>3</v>
      </c>
      <c r="O62" s="17" t="s">
        <v>40</v>
      </c>
      <c r="P62" s="17" t="s">
        <v>41</v>
      </c>
      <c r="Q62" s="14">
        <v>10</v>
      </c>
      <c r="R62" s="14">
        <v>1.48</v>
      </c>
      <c r="S62" s="12">
        <f t="shared" si="5"/>
        <v>11.48</v>
      </c>
      <c r="T62" s="18">
        <f t="shared" si="6"/>
        <v>14.48</v>
      </c>
      <c r="U62" s="12">
        <v>8</v>
      </c>
      <c r="V62" s="11">
        <f t="shared" si="7"/>
        <v>22.48</v>
      </c>
    </row>
    <row r="63" spans="1:22" ht="21" customHeight="1">
      <c r="A63" s="9">
        <v>60</v>
      </c>
      <c r="B63" s="13">
        <v>561925</v>
      </c>
      <c r="C63" s="13" t="s">
        <v>132</v>
      </c>
      <c r="D63" s="13" t="s">
        <v>133</v>
      </c>
      <c r="E63" s="13" t="s">
        <v>2</v>
      </c>
      <c r="F63" s="14">
        <v>0</v>
      </c>
      <c r="G63" s="14">
        <v>0</v>
      </c>
      <c r="H63" s="14">
        <v>1.5</v>
      </c>
      <c r="I63" s="14">
        <v>0</v>
      </c>
      <c r="J63" s="14">
        <v>0</v>
      </c>
      <c r="K63" s="14">
        <v>0.5</v>
      </c>
      <c r="L63" s="14">
        <v>0</v>
      </c>
      <c r="M63" s="14">
        <v>0</v>
      </c>
      <c r="N63" s="12">
        <f t="shared" si="4"/>
        <v>2</v>
      </c>
      <c r="O63" s="17" t="s">
        <v>134</v>
      </c>
      <c r="P63" s="17" t="s">
        <v>135</v>
      </c>
      <c r="Q63" s="14">
        <v>10</v>
      </c>
      <c r="R63" s="14">
        <v>2.38</v>
      </c>
      <c r="S63" s="12">
        <f t="shared" si="5"/>
        <v>12.379999999999999</v>
      </c>
      <c r="T63" s="18">
        <f t="shared" si="6"/>
        <v>14.379999999999999</v>
      </c>
      <c r="U63" s="12">
        <v>8</v>
      </c>
      <c r="V63" s="11">
        <f t="shared" si="7"/>
        <v>22.38</v>
      </c>
    </row>
    <row r="64" spans="1:22" ht="21" customHeight="1">
      <c r="A64" s="9">
        <v>61</v>
      </c>
      <c r="B64" s="13">
        <v>568060</v>
      </c>
      <c r="C64" s="13" t="s">
        <v>59</v>
      </c>
      <c r="D64" s="13" t="s">
        <v>60</v>
      </c>
      <c r="E64" s="13" t="s">
        <v>2</v>
      </c>
      <c r="F64" s="14">
        <v>0</v>
      </c>
      <c r="G64" s="14">
        <v>0</v>
      </c>
      <c r="H64" s="14">
        <v>1.5</v>
      </c>
      <c r="I64" s="14">
        <v>0</v>
      </c>
      <c r="J64" s="14">
        <v>0</v>
      </c>
      <c r="K64" s="14">
        <v>0.5</v>
      </c>
      <c r="L64" s="14">
        <v>0</v>
      </c>
      <c r="M64" s="14">
        <v>0</v>
      </c>
      <c r="N64" s="12">
        <f t="shared" si="4"/>
        <v>2</v>
      </c>
      <c r="O64" s="17" t="s">
        <v>61</v>
      </c>
      <c r="P64" s="17" t="s">
        <v>62</v>
      </c>
      <c r="Q64" s="14">
        <v>10</v>
      </c>
      <c r="R64" s="14">
        <v>2.5</v>
      </c>
      <c r="S64" s="12">
        <f t="shared" si="5"/>
        <v>12.5</v>
      </c>
      <c r="T64" s="18">
        <f t="shared" si="6"/>
        <v>14.5</v>
      </c>
      <c r="U64" s="12">
        <v>7.86</v>
      </c>
      <c r="V64" s="11">
        <f t="shared" si="7"/>
        <v>22.36</v>
      </c>
    </row>
    <row r="65" spans="1:22" ht="21" customHeight="1">
      <c r="A65" s="9">
        <v>62</v>
      </c>
      <c r="B65" s="9">
        <v>570732</v>
      </c>
      <c r="C65" s="17" t="s">
        <v>380</v>
      </c>
      <c r="D65" s="17" t="s">
        <v>159</v>
      </c>
      <c r="E65" s="17" t="s">
        <v>2</v>
      </c>
      <c r="F65" s="14">
        <v>0</v>
      </c>
      <c r="G65" s="14">
        <v>0</v>
      </c>
      <c r="H65" s="14">
        <v>1.5</v>
      </c>
      <c r="I65" s="14">
        <v>0</v>
      </c>
      <c r="J65" s="14">
        <v>0</v>
      </c>
      <c r="K65" s="14">
        <v>0.5</v>
      </c>
      <c r="L65" s="14">
        <v>0</v>
      </c>
      <c r="M65" s="14">
        <v>0</v>
      </c>
      <c r="N65" s="12">
        <f t="shared" si="4"/>
        <v>2</v>
      </c>
      <c r="O65" s="17" t="s">
        <v>381</v>
      </c>
      <c r="P65" s="17" t="s">
        <v>382</v>
      </c>
      <c r="Q65" s="14">
        <v>10</v>
      </c>
      <c r="R65" s="14">
        <v>2.5</v>
      </c>
      <c r="S65" s="12">
        <f t="shared" si="5"/>
        <v>12.5</v>
      </c>
      <c r="T65" s="18">
        <f t="shared" si="6"/>
        <v>14.5</v>
      </c>
      <c r="U65" s="12">
        <v>7.79</v>
      </c>
      <c r="V65" s="11">
        <f t="shared" si="7"/>
        <v>22.29</v>
      </c>
    </row>
    <row r="66" spans="1:22" ht="21" customHeight="1">
      <c r="A66" s="9">
        <v>63</v>
      </c>
      <c r="B66" s="9">
        <v>571344</v>
      </c>
      <c r="C66" s="17" t="s">
        <v>327</v>
      </c>
      <c r="D66" s="17" t="s">
        <v>33</v>
      </c>
      <c r="E66" s="17" t="s">
        <v>2</v>
      </c>
      <c r="F66" s="14">
        <v>0</v>
      </c>
      <c r="G66" s="14">
        <v>2</v>
      </c>
      <c r="H66" s="14">
        <v>0</v>
      </c>
      <c r="I66" s="14">
        <v>0</v>
      </c>
      <c r="J66" s="14">
        <v>0</v>
      </c>
      <c r="K66" s="14">
        <v>0.5</v>
      </c>
      <c r="L66" s="14">
        <v>0</v>
      </c>
      <c r="M66" s="14">
        <v>0</v>
      </c>
      <c r="N66" s="12">
        <f t="shared" si="4"/>
        <v>2.5</v>
      </c>
      <c r="O66" s="17" t="s">
        <v>325</v>
      </c>
      <c r="P66" s="17" t="s">
        <v>326</v>
      </c>
      <c r="Q66" s="14">
        <v>10</v>
      </c>
      <c r="R66" s="14">
        <v>2.5</v>
      </c>
      <c r="S66" s="12">
        <f t="shared" si="5"/>
        <v>12.5</v>
      </c>
      <c r="T66" s="18">
        <f t="shared" si="6"/>
        <v>15</v>
      </c>
      <c r="U66" s="12">
        <v>7.25</v>
      </c>
      <c r="V66" s="11">
        <f t="shared" si="7"/>
        <v>22.25</v>
      </c>
    </row>
    <row r="67" spans="1:22" ht="21" customHeight="1">
      <c r="A67" s="9">
        <v>64</v>
      </c>
      <c r="B67" s="13">
        <v>568225</v>
      </c>
      <c r="C67" s="13" t="s">
        <v>70</v>
      </c>
      <c r="D67" s="13" t="s">
        <v>71</v>
      </c>
      <c r="E67" s="13" t="s">
        <v>2</v>
      </c>
      <c r="F67" s="14">
        <v>0</v>
      </c>
      <c r="G67" s="14">
        <v>0</v>
      </c>
      <c r="H67" s="14">
        <v>1.5</v>
      </c>
      <c r="I67" s="14">
        <v>0</v>
      </c>
      <c r="J67" s="14">
        <v>0</v>
      </c>
      <c r="K67" s="14">
        <v>0.5</v>
      </c>
      <c r="L67" s="14">
        <v>0</v>
      </c>
      <c r="M67" s="14">
        <v>0</v>
      </c>
      <c r="N67" s="12">
        <f t="shared" si="4"/>
        <v>2</v>
      </c>
      <c r="O67" s="17" t="s">
        <v>72</v>
      </c>
      <c r="P67" s="17" t="s">
        <v>408</v>
      </c>
      <c r="Q67" s="14">
        <v>10</v>
      </c>
      <c r="R67" s="14">
        <v>2.38</v>
      </c>
      <c r="S67" s="12">
        <f t="shared" si="5"/>
        <v>12.379999999999999</v>
      </c>
      <c r="T67" s="18">
        <f t="shared" si="6"/>
        <v>14.379999999999999</v>
      </c>
      <c r="U67" s="12">
        <v>7.83</v>
      </c>
      <c r="V67" s="11">
        <f t="shared" si="7"/>
        <v>22.21</v>
      </c>
    </row>
    <row r="68" spans="1:22" ht="21" customHeight="1">
      <c r="A68" s="9">
        <v>65</v>
      </c>
      <c r="B68" s="9">
        <v>588983</v>
      </c>
      <c r="C68" s="17" t="s">
        <v>359</v>
      </c>
      <c r="D68" s="17" t="s">
        <v>74</v>
      </c>
      <c r="E68" s="17" t="s">
        <v>2</v>
      </c>
      <c r="F68" s="14">
        <v>2.5</v>
      </c>
      <c r="G68" s="14">
        <v>2</v>
      </c>
      <c r="H68" s="14">
        <v>1.5</v>
      </c>
      <c r="I68" s="14">
        <v>0</v>
      </c>
      <c r="J68" s="14">
        <v>0</v>
      </c>
      <c r="K68" s="14">
        <v>0.5</v>
      </c>
      <c r="L68" s="14">
        <v>0</v>
      </c>
      <c r="M68" s="14">
        <v>0</v>
      </c>
      <c r="N68" s="12">
        <f t="shared" si="4"/>
        <v>6.5</v>
      </c>
      <c r="O68" s="17" t="s">
        <v>360</v>
      </c>
      <c r="P68" s="17" t="s">
        <v>361</v>
      </c>
      <c r="Q68" s="14">
        <v>8.5</v>
      </c>
      <c r="R68" s="14">
        <v>0</v>
      </c>
      <c r="S68" s="12">
        <f t="shared" si="5"/>
        <v>8.5</v>
      </c>
      <c r="T68" s="18">
        <f t="shared" si="6"/>
        <v>15</v>
      </c>
      <c r="U68" s="12">
        <v>7.21</v>
      </c>
      <c r="V68" s="11">
        <f t="shared" si="7"/>
        <v>22.21</v>
      </c>
    </row>
    <row r="69" spans="1:22" ht="21" customHeight="1">
      <c r="A69" s="9">
        <v>66</v>
      </c>
      <c r="B69" s="13">
        <v>583633</v>
      </c>
      <c r="C69" s="13" t="s">
        <v>129</v>
      </c>
      <c r="D69" s="13" t="s">
        <v>60</v>
      </c>
      <c r="E69" s="13" t="s">
        <v>4</v>
      </c>
      <c r="F69" s="14">
        <v>4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1</v>
      </c>
      <c r="N69" s="12">
        <f aca="true" t="shared" si="8" ref="N69:N100">SUM(F69+G69+H69+I69+J69+K69+L69+M69)</f>
        <v>5</v>
      </c>
      <c r="O69" s="17" t="s">
        <v>130</v>
      </c>
      <c r="P69" s="17" t="s">
        <v>131</v>
      </c>
      <c r="Q69" s="14">
        <v>10</v>
      </c>
      <c r="R69" s="14">
        <v>0</v>
      </c>
      <c r="S69" s="12">
        <f aca="true" t="shared" si="9" ref="S69:S100">SUM(Q69+R69)</f>
        <v>10</v>
      </c>
      <c r="T69" s="18">
        <f aca="true" t="shared" si="10" ref="T69:T100">SUM(N69+S69)</f>
        <v>15</v>
      </c>
      <c r="U69" s="12">
        <v>7.14</v>
      </c>
      <c r="V69" s="11">
        <f aca="true" t="shared" si="11" ref="V69:V100">SUM(T69+U69)</f>
        <v>22.14</v>
      </c>
    </row>
    <row r="70" spans="1:22" ht="21" customHeight="1">
      <c r="A70" s="9">
        <v>67</v>
      </c>
      <c r="B70" s="13">
        <v>571040</v>
      </c>
      <c r="C70" s="13" t="s">
        <v>193</v>
      </c>
      <c r="D70" s="13" t="s">
        <v>194</v>
      </c>
      <c r="E70" s="13" t="s">
        <v>2</v>
      </c>
      <c r="F70" s="14">
        <v>0</v>
      </c>
      <c r="G70" s="14">
        <v>2</v>
      </c>
      <c r="H70" s="14">
        <v>0</v>
      </c>
      <c r="I70" s="14">
        <v>0</v>
      </c>
      <c r="J70" s="14">
        <v>0.5</v>
      </c>
      <c r="K70" s="14">
        <v>0.5</v>
      </c>
      <c r="L70" s="14">
        <v>0.8</v>
      </c>
      <c r="M70" s="14">
        <v>0</v>
      </c>
      <c r="N70" s="12">
        <f t="shared" si="8"/>
        <v>3.8</v>
      </c>
      <c r="O70" s="17" t="s">
        <v>195</v>
      </c>
      <c r="P70" s="17" t="s">
        <v>196</v>
      </c>
      <c r="Q70" s="14">
        <v>10</v>
      </c>
      <c r="R70" s="14">
        <v>1.1</v>
      </c>
      <c r="S70" s="12">
        <f t="shared" si="9"/>
        <v>11.1</v>
      </c>
      <c r="T70" s="18">
        <f t="shared" si="10"/>
        <v>14.899999999999999</v>
      </c>
      <c r="U70" s="12">
        <v>7.21</v>
      </c>
      <c r="V70" s="11">
        <f t="shared" si="11"/>
        <v>22.11</v>
      </c>
    </row>
    <row r="71" spans="1:22" ht="21" customHeight="1">
      <c r="A71" s="9">
        <v>68</v>
      </c>
      <c r="B71" s="9">
        <v>568027</v>
      </c>
      <c r="C71" s="17" t="s">
        <v>396</v>
      </c>
      <c r="D71" s="17" t="s">
        <v>81</v>
      </c>
      <c r="E71" s="17" t="s">
        <v>2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0.5</v>
      </c>
      <c r="L71" s="14">
        <v>0</v>
      </c>
      <c r="M71" s="14">
        <v>1</v>
      </c>
      <c r="N71" s="12">
        <f t="shared" si="8"/>
        <v>1.5</v>
      </c>
      <c r="O71" s="17" t="s">
        <v>394</v>
      </c>
      <c r="P71" s="17" t="s">
        <v>395</v>
      </c>
      <c r="Q71" s="14">
        <v>10</v>
      </c>
      <c r="R71" s="14">
        <v>2.5</v>
      </c>
      <c r="S71" s="12">
        <f t="shared" si="9"/>
        <v>12.5</v>
      </c>
      <c r="T71" s="18">
        <f t="shared" si="10"/>
        <v>14</v>
      </c>
      <c r="U71" s="12">
        <v>8</v>
      </c>
      <c r="V71" s="11">
        <f t="shared" si="11"/>
        <v>22</v>
      </c>
    </row>
    <row r="72" spans="1:22" ht="21" customHeight="1">
      <c r="A72" s="9">
        <v>69</v>
      </c>
      <c r="B72" s="9">
        <v>560816</v>
      </c>
      <c r="C72" s="17" t="s">
        <v>377</v>
      </c>
      <c r="D72" s="17" t="s">
        <v>33</v>
      </c>
      <c r="E72" s="17" t="s">
        <v>2</v>
      </c>
      <c r="F72" s="14">
        <v>2.5</v>
      </c>
      <c r="G72" s="14">
        <v>0</v>
      </c>
      <c r="H72" s="14">
        <v>1.5</v>
      </c>
      <c r="I72" s="14">
        <v>0</v>
      </c>
      <c r="J72" s="14">
        <v>0</v>
      </c>
      <c r="K72" s="14">
        <v>0.5</v>
      </c>
      <c r="L72" s="14">
        <v>0</v>
      </c>
      <c r="M72" s="14">
        <v>0</v>
      </c>
      <c r="N72" s="12">
        <f t="shared" si="8"/>
        <v>4.5</v>
      </c>
      <c r="O72" s="17" t="s">
        <v>378</v>
      </c>
      <c r="P72" s="17" t="s">
        <v>379</v>
      </c>
      <c r="Q72" s="14">
        <v>10</v>
      </c>
      <c r="R72" s="14">
        <v>0</v>
      </c>
      <c r="S72" s="12">
        <f t="shared" si="9"/>
        <v>10</v>
      </c>
      <c r="T72" s="18">
        <f t="shared" si="10"/>
        <v>14.5</v>
      </c>
      <c r="U72" s="12">
        <v>7.43</v>
      </c>
      <c r="V72" s="11">
        <f t="shared" si="11"/>
        <v>21.93</v>
      </c>
    </row>
    <row r="73" spans="1:22" ht="21" customHeight="1">
      <c r="A73" s="9">
        <v>70</v>
      </c>
      <c r="B73" s="9">
        <v>567087</v>
      </c>
      <c r="C73" s="17" t="s">
        <v>66</v>
      </c>
      <c r="D73" s="17" t="s">
        <v>337</v>
      </c>
      <c r="E73" s="17" t="s">
        <v>2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0.5</v>
      </c>
      <c r="L73" s="14">
        <v>0</v>
      </c>
      <c r="M73" s="14">
        <v>1</v>
      </c>
      <c r="N73" s="12">
        <f t="shared" si="8"/>
        <v>1.5</v>
      </c>
      <c r="O73" s="17" t="s">
        <v>372</v>
      </c>
      <c r="P73" s="17" t="s">
        <v>373</v>
      </c>
      <c r="Q73" s="14">
        <v>10</v>
      </c>
      <c r="R73" s="14">
        <v>2.5</v>
      </c>
      <c r="S73" s="12">
        <f t="shared" si="9"/>
        <v>12.5</v>
      </c>
      <c r="T73" s="18">
        <f t="shared" si="10"/>
        <v>14</v>
      </c>
      <c r="U73" s="12">
        <v>7.71</v>
      </c>
      <c r="V73" s="11">
        <f t="shared" si="11"/>
        <v>21.71</v>
      </c>
    </row>
    <row r="74" spans="1:22" ht="21" customHeight="1">
      <c r="A74" s="9">
        <v>71</v>
      </c>
      <c r="B74" s="13">
        <v>563767</v>
      </c>
      <c r="C74" s="13" t="s">
        <v>447</v>
      </c>
      <c r="D74" s="13" t="s">
        <v>262</v>
      </c>
      <c r="E74" s="13" t="s">
        <v>2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0.5</v>
      </c>
      <c r="L74" s="14">
        <v>0.8</v>
      </c>
      <c r="M74" s="14">
        <v>0</v>
      </c>
      <c r="N74" s="12">
        <f t="shared" si="8"/>
        <v>1.3</v>
      </c>
      <c r="O74" s="17" t="s">
        <v>448</v>
      </c>
      <c r="P74" s="17" t="s">
        <v>449</v>
      </c>
      <c r="Q74" s="14">
        <v>10</v>
      </c>
      <c r="R74" s="14">
        <v>2.5</v>
      </c>
      <c r="S74" s="12">
        <f t="shared" si="9"/>
        <v>12.5</v>
      </c>
      <c r="T74" s="18">
        <f t="shared" si="10"/>
        <v>13.8</v>
      </c>
      <c r="U74" s="12">
        <v>7.86</v>
      </c>
      <c r="V74" s="11">
        <f t="shared" si="11"/>
        <v>21.66</v>
      </c>
    </row>
    <row r="75" spans="1:22" ht="21" customHeight="1">
      <c r="A75" s="9">
        <v>72</v>
      </c>
      <c r="B75" s="13">
        <v>550166</v>
      </c>
      <c r="C75" s="13" t="s">
        <v>453</v>
      </c>
      <c r="D75" s="13" t="s">
        <v>22</v>
      </c>
      <c r="E75" s="13" t="s">
        <v>2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0.5</v>
      </c>
      <c r="L75" s="14">
        <v>0</v>
      </c>
      <c r="M75" s="14">
        <v>0</v>
      </c>
      <c r="N75" s="12">
        <f>SUM(F75+G75+H75+I75+J75+K75+L75+M75)</f>
        <v>0.5</v>
      </c>
      <c r="O75" s="17" t="s">
        <v>454</v>
      </c>
      <c r="P75" s="17" t="s">
        <v>455</v>
      </c>
      <c r="Q75" s="14">
        <v>10</v>
      </c>
      <c r="R75" s="14">
        <v>3</v>
      </c>
      <c r="S75" s="12">
        <f>SUM(Q75+R75)</f>
        <v>13</v>
      </c>
      <c r="T75" s="18">
        <f>SUM(N75+S75)</f>
        <v>13.5</v>
      </c>
      <c r="U75" s="12">
        <v>8</v>
      </c>
      <c r="V75" s="11">
        <f>SUM(T75+U75)</f>
        <v>21.5</v>
      </c>
    </row>
    <row r="76" spans="1:22" ht="21" customHeight="1">
      <c r="A76" s="9">
        <v>73</v>
      </c>
      <c r="B76" s="13">
        <v>554674</v>
      </c>
      <c r="C76" s="13" t="s">
        <v>88</v>
      </c>
      <c r="D76" s="13" t="s">
        <v>424</v>
      </c>
      <c r="E76" s="13" t="s">
        <v>2</v>
      </c>
      <c r="F76" s="14">
        <v>0</v>
      </c>
      <c r="G76" s="14">
        <v>0</v>
      </c>
      <c r="H76" s="14">
        <v>0</v>
      </c>
      <c r="I76" s="14">
        <v>0</v>
      </c>
      <c r="J76" s="14">
        <v>0.5</v>
      </c>
      <c r="K76" s="14">
        <v>0.5</v>
      </c>
      <c r="L76" s="14">
        <v>0</v>
      </c>
      <c r="M76" s="14">
        <v>0</v>
      </c>
      <c r="N76" s="12">
        <f t="shared" si="8"/>
        <v>1</v>
      </c>
      <c r="O76" s="17" t="s">
        <v>456</v>
      </c>
      <c r="P76" s="17" t="s">
        <v>457</v>
      </c>
      <c r="Q76" s="14">
        <v>10</v>
      </c>
      <c r="R76" s="14">
        <v>2.5</v>
      </c>
      <c r="S76" s="12">
        <f t="shared" si="9"/>
        <v>12.5</v>
      </c>
      <c r="T76" s="18">
        <f t="shared" si="10"/>
        <v>13.5</v>
      </c>
      <c r="U76" s="12">
        <v>8</v>
      </c>
      <c r="V76" s="11">
        <f t="shared" si="11"/>
        <v>21.5</v>
      </c>
    </row>
    <row r="77" spans="1:22" ht="21" customHeight="1">
      <c r="A77" s="9">
        <v>74</v>
      </c>
      <c r="B77" s="9">
        <v>598721</v>
      </c>
      <c r="C77" s="17" t="s">
        <v>430</v>
      </c>
      <c r="D77" s="17" t="s">
        <v>431</v>
      </c>
      <c r="E77" s="17" t="s">
        <v>2</v>
      </c>
      <c r="F77" s="14">
        <v>2.5</v>
      </c>
      <c r="G77" s="14">
        <v>2</v>
      </c>
      <c r="H77" s="14">
        <v>0</v>
      </c>
      <c r="I77" s="14">
        <v>0</v>
      </c>
      <c r="J77" s="14">
        <v>0</v>
      </c>
      <c r="K77" s="14">
        <v>0.5</v>
      </c>
      <c r="L77" s="14">
        <v>0</v>
      </c>
      <c r="M77" s="14">
        <v>1</v>
      </c>
      <c r="N77" s="12">
        <f t="shared" si="8"/>
        <v>6</v>
      </c>
      <c r="O77" s="17" t="s">
        <v>432</v>
      </c>
      <c r="P77" s="17" t="s">
        <v>433</v>
      </c>
      <c r="Q77" s="14">
        <v>7.25</v>
      </c>
      <c r="R77" s="14">
        <v>0.3</v>
      </c>
      <c r="S77" s="12">
        <f t="shared" si="9"/>
        <v>7.55</v>
      </c>
      <c r="T77" s="18">
        <f t="shared" si="10"/>
        <v>13.55</v>
      </c>
      <c r="U77" s="12">
        <v>7.94</v>
      </c>
      <c r="V77" s="11">
        <f t="shared" si="11"/>
        <v>21.490000000000002</v>
      </c>
    </row>
    <row r="78" spans="1:22" ht="21" customHeight="1">
      <c r="A78" s="9">
        <v>75</v>
      </c>
      <c r="B78" s="9">
        <v>550151</v>
      </c>
      <c r="C78" s="17" t="s">
        <v>336</v>
      </c>
      <c r="D78" s="17" t="s">
        <v>337</v>
      </c>
      <c r="E78" s="17" t="s">
        <v>2</v>
      </c>
      <c r="F78" s="14">
        <v>0</v>
      </c>
      <c r="G78" s="14">
        <v>0</v>
      </c>
      <c r="H78" s="14">
        <v>0</v>
      </c>
      <c r="I78" s="14">
        <v>0</v>
      </c>
      <c r="J78" s="14">
        <v>0.5</v>
      </c>
      <c r="K78" s="14">
        <v>0.5</v>
      </c>
      <c r="L78" s="14">
        <v>0</v>
      </c>
      <c r="M78" s="14">
        <v>0</v>
      </c>
      <c r="N78" s="12">
        <f t="shared" si="8"/>
        <v>1</v>
      </c>
      <c r="O78" s="17" t="s">
        <v>496</v>
      </c>
      <c r="P78" s="17" t="s">
        <v>497</v>
      </c>
      <c r="Q78" s="14">
        <v>10</v>
      </c>
      <c r="R78" s="14">
        <v>2.48</v>
      </c>
      <c r="S78" s="12">
        <f t="shared" si="9"/>
        <v>12.48</v>
      </c>
      <c r="T78" s="18">
        <f t="shared" si="10"/>
        <v>13.48</v>
      </c>
      <c r="U78" s="12">
        <v>8</v>
      </c>
      <c r="V78" s="11">
        <f t="shared" si="11"/>
        <v>21.48</v>
      </c>
    </row>
    <row r="79" spans="1:22" ht="21" customHeight="1">
      <c r="A79" s="9">
        <v>76</v>
      </c>
      <c r="B79" s="9">
        <v>555672</v>
      </c>
      <c r="C79" s="17" t="s">
        <v>294</v>
      </c>
      <c r="D79" s="17" t="s">
        <v>295</v>
      </c>
      <c r="E79" s="17" t="s">
        <v>2</v>
      </c>
      <c r="F79" s="14">
        <v>2.5</v>
      </c>
      <c r="G79" s="14">
        <v>0</v>
      </c>
      <c r="H79" s="14">
        <v>0</v>
      </c>
      <c r="I79" s="14">
        <v>0</v>
      </c>
      <c r="J79" s="14">
        <v>0.5</v>
      </c>
      <c r="K79" s="14">
        <v>0.5</v>
      </c>
      <c r="L79" s="14">
        <v>0.8</v>
      </c>
      <c r="M79" s="14">
        <v>0</v>
      </c>
      <c r="N79" s="12">
        <f t="shared" si="8"/>
        <v>4.3</v>
      </c>
      <c r="O79" s="17" t="s">
        <v>296</v>
      </c>
      <c r="P79" s="17" t="s">
        <v>297</v>
      </c>
      <c r="Q79" s="14">
        <v>10</v>
      </c>
      <c r="R79" s="14">
        <v>1.3</v>
      </c>
      <c r="S79" s="12">
        <f t="shared" si="9"/>
        <v>11.3</v>
      </c>
      <c r="T79" s="18">
        <f t="shared" si="10"/>
        <v>15.600000000000001</v>
      </c>
      <c r="U79" s="12">
        <v>5.86</v>
      </c>
      <c r="V79" s="11">
        <f t="shared" si="11"/>
        <v>21.46</v>
      </c>
    </row>
    <row r="80" spans="1:22" ht="21" customHeight="1">
      <c r="A80" s="9">
        <v>77</v>
      </c>
      <c r="B80" s="10">
        <v>567580</v>
      </c>
      <c r="C80" s="10" t="s">
        <v>21</v>
      </c>
      <c r="D80" s="10" t="s">
        <v>22</v>
      </c>
      <c r="E80" s="10" t="s">
        <v>2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0.5</v>
      </c>
      <c r="L80" s="14">
        <v>0</v>
      </c>
      <c r="M80" s="14">
        <v>0</v>
      </c>
      <c r="N80" s="12">
        <f t="shared" si="8"/>
        <v>0.5</v>
      </c>
      <c r="O80" s="17" t="s">
        <v>26</v>
      </c>
      <c r="P80" s="17" t="s">
        <v>27</v>
      </c>
      <c r="Q80" s="14">
        <v>10</v>
      </c>
      <c r="R80" s="14">
        <v>2.94</v>
      </c>
      <c r="S80" s="12">
        <f t="shared" si="9"/>
        <v>12.94</v>
      </c>
      <c r="T80" s="18">
        <f t="shared" si="10"/>
        <v>13.44</v>
      </c>
      <c r="U80" s="12">
        <v>8</v>
      </c>
      <c r="V80" s="11">
        <f t="shared" si="11"/>
        <v>21.439999999999998</v>
      </c>
    </row>
    <row r="81" spans="1:22" ht="21" customHeight="1">
      <c r="A81" s="9">
        <v>78</v>
      </c>
      <c r="B81" s="9">
        <v>566258</v>
      </c>
      <c r="C81" s="17" t="s">
        <v>286</v>
      </c>
      <c r="D81" s="17" t="s">
        <v>287</v>
      </c>
      <c r="E81" s="17" t="s">
        <v>2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0.5</v>
      </c>
      <c r="L81" s="14">
        <v>0</v>
      </c>
      <c r="M81" s="14">
        <v>1</v>
      </c>
      <c r="N81" s="12">
        <f t="shared" si="8"/>
        <v>1.5</v>
      </c>
      <c r="O81" s="17" t="s">
        <v>288</v>
      </c>
      <c r="P81" s="17" t="s">
        <v>289</v>
      </c>
      <c r="Q81" s="14">
        <v>10</v>
      </c>
      <c r="R81" s="14">
        <v>2.38</v>
      </c>
      <c r="S81" s="12">
        <f t="shared" si="9"/>
        <v>12.379999999999999</v>
      </c>
      <c r="T81" s="18">
        <f t="shared" si="10"/>
        <v>13.879999999999999</v>
      </c>
      <c r="U81" s="12">
        <v>7.34</v>
      </c>
      <c r="V81" s="11">
        <f t="shared" si="11"/>
        <v>21.22</v>
      </c>
    </row>
    <row r="82" spans="1:22" ht="21" customHeight="1">
      <c r="A82" s="9">
        <v>79</v>
      </c>
      <c r="B82" s="13">
        <v>571020</v>
      </c>
      <c r="C82" s="13" t="s">
        <v>84</v>
      </c>
      <c r="D82" s="13" t="s">
        <v>85</v>
      </c>
      <c r="E82" s="13" t="s">
        <v>2</v>
      </c>
      <c r="F82" s="14">
        <v>0</v>
      </c>
      <c r="G82" s="14">
        <v>2</v>
      </c>
      <c r="H82" s="14">
        <v>0</v>
      </c>
      <c r="I82" s="14">
        <v>0</v>
      </c>
      <c r="J82" s="14">
        <v>0</v>
      </c>
      <c r="K82" s="14">
        <v>0.5</v>
      </c>
      <c r="L82" s="14">
        <v>0</v>
      </c>
      <c r="M82" s="14">
        <v>0</v>
      </c>
      <c r="N82" s="12">
        <f t="shared" si="8"/>
        <v>2.5</v>
      </c>
      <c r="O82" s="17" t="s">
        <v>86</v>
      </c>
      <c r="P82" s="17" t="s">
        <v>87</v>
      </c>
      <c r="Q82" s="14">
        <v>10</v>
      </c>
      <c r="R82" s="14">
        <v>0.98</v>
      </c>
      <c r="S82" s="12">
        <f t="shared" si="9"/>
        <v>10.98</v>
      </c>
      <c r="T82" s="18">
        <f t="shared" si="10"/>
        <v>13.48</v>
      </c>
      <c r="U82" s="12">
        <v>7.53</v>
      </c>
      <c r="V82" s="11">
        <f t="shared" si="11"/>
        <v>21.01</v>
      </c>
    </row>
    <row r="83" spans="1:22" ht="21" customHeight="1">
      <c r="A83" s="9">
        <v>80</v>
      </c>
      <c r="B83" s="13">
        <v>548246</v>
      </c>
      <c r="C83" s="13" t="s">
        <v>110</v>
      </c>
      <c r="D83" s="13" t="s">
        <v>89</v>
      </c>
      <c r="E83" s="13" t="s">
        <v>2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0.5</v>
      </c>
      <c r="L83" s="14">
        <v>0</v>
      </c>
      <c r="M83" s="14">
        <v>0</v>
      </c>
      <c r="N83" s="12">
        <f t="shared" si="8"/>
        <v>0.5</v>
      </c>
      <c r="O83" s="17" t="s">
        <v>111</v>
      </c>
      <c r="P83" s="17" t="s">
        <v>112</v>
      </c>
      <c r="Q83" s="14">
        <v>10</v>
      </c>
      <c r="R83" s="14">
        <v>2.5</v>
      </c>
      <c r="S83" s="12">
        <f t="shared" si="9"/>
        <v>12.5</v>
      </c>
      <c r="T83" s="18">
        <f t="shared" si="10"/>
        <v>13</v>
      </c>
      <c r="U83" s="12">
        <v>8</v>
      </c>
      <c r="V83" s="11">
        <f t="shared" si="11"/>
        <v>21</v>
      </c>
    </row>
    <row r="84" spans="1:22" ht="21" customHeight="1">
      <c r="A84" s="9">
        <v>81</v>
      </c>
      <c r="B84" s="9">
        <v>561373</v>
      </c>
      <c r="C84" s="17" t="s">
        <v>369</v>
      </c>
      <c r="D84" s="17" t="s">
        <v>22</v>
      </c>
      <c r="E84" s="17" t="s">
        <v>2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0.5</v>
      </c>
      <c r="L84" s="14">
        <v>0</v>
      </c>
      <c r="M84" s="14">
        <v>0</v>
      </c>
      <c r="N84" s="12">
        <f>SUM(F84+G84+H84+I84+J84+K84+L84+M84)</f>
        <v>0.5</v>
      </c>
      <c r="O84" s="17" t="s">
        <v>370</v>
      </c>
      <c r="P84" s="17" t="s">
        <v>371</v>
      </c>
      <c r="Q84" s="14">
        <v>10</v>
      </c>
      <c r="R84" s="14">
        <v>2.5</v>
      </c>
      <c r="S84" s="12">
        <f>SUM(Q84+R84)</f>
        <v>12.5</v>
      </c>
      <c r="T84" s="18">
        <f>SUM(N84+S84)</f>
        <v>13</v>
      </c>
      <c r="U84" s="12">
        <v>8</v>
      </c>
      <c r="V84" s="11">
        <f>SUM(T84+U84)</f>
        <v>21</v>
      </c>
    </row>
    <row r="85" spans="1:22" ht="21" customHeight="1">
      <c r="A85" s="9">
        <v>82</v>
      </c>
      <c r="B85" s="9">
        <v>581011</v>
      </c>
      <c r="C85" s="17" t="s">
        <v>274</v>
      </c>
      <c r="D85" s="17" t="s">
        <v>275</v>
      </c>
      <c r="E85" s="17" t="s">
        <v>2</v>
      </c>
      <c r="F85" s="14">
        <v>0</v>
      </c>
      <c r="G85" s="14">
        <v>2</v>
      </c>
      <c r="H85" s="14">
        <v>0</v>
      </c>
      <c r="I85" s="14">
        <v>0</v>
      </c>
      <c r="J85" s="14">
        <v>0.5</v>
      </c>
      <c r="K85" s="14">
        <v>0.5</v>
      </c>
      <c r="L85" s="14">
        <v>0</v>
      </c>
      <c r="M85" s="14">
        <v>0</v>
      </c>
      <c r="N85" s="12">
        <f t="shared" si="8"/>
        <v>3</v>
      </c>
      <c r="O85" s="17" t="s">
        <v>276</v>
      </c>
      <c r="P85" s="17" t="s">
        <v>277</v>
      </c>
      <c r="Q85" s="14">
        <v>10</v>
      </c>
      <c r="R85" s="14">
        <v>0</v>
      </c>
      <c r="S85" s="12">
        <f t="shared" si="9"/>
        <v>10</v>
      </c>
      <c r="T85" s="18">
        <f t="shared" si="10"/>
        <v>13</v>
      </c>
      <c r="U85" s="12">
        <v>8</v>
      </c>
      <c r="V85" s="11">
        <f t="shared" si="11"/>
        <v>21</v>
      </c>
    </row>
    <row r="86" spans="1:22" ht="21" customHeight="1">
      <c r="A86" s="9">
        <v>83</v>
      </c>
      <c r="B86" s="13">
        <v>557460</v>
      </c>
      <c r="C86" s="13" t="s">
        <v>77</v>
      </c>
      <c r="D86" s="13" t="s">
        <v>67</v>
      </c>
      <c r="E86" s="13" t="s">
        <v>2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0.5</v>
      </c>
      <c r="L86" s="14">
        <v>0.8</v>
      </c>
      <c r="M86" s="14">
        <v>0</v>
      </c>
      <c r="N86" s="12">
        <f t="shared" si="8"/>
        <v>1.3</v>
      </c>
      <c r="O86" s="17" t="s">
        <v>78</v>
      </c>
      <c r="P86" s="17" t="s">
        <v>79</v>
      </c>
      <c r="Q86" s="14">
        <v>10</v>
      </c>
      <c r="R86" s="14">
        <v>1.68</v>
      </c>
      <c r="S86" s="12">
        <f t="shared" si="9"/>
        <v>11.68</v>
      </c>
      <c r="T86" s="18">
        <f t="shared" si="10"/>
        <v>12.98</v>
      </c>
      <c r="U86" s="12">
        <v>8</v>
      </c>
      <c r="V86" s="11">
        <f t="shared" si="11"/>
        <v>20.98</v>
      </c>
    </row>
    <row r="87" spans="1:22" ht="21" customHeight="1">
      <c r="A87" s="9">
        <v>84</v>
      </c>
      <c r="B87" s="9">
        <v>549404</v>
      </c>
      <c r="C87" s="17" t="s">
        <v>255</v>
      </c>
      <c r="D87" s="17" t="s">
        <v>500</v>
      </c>
      <c r="E87" s="17" t="s">
        <v>2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0.5</v>
      </c>
      <c r="L87" s="14">
        <v>0</v>
      </c>
      <c r="M87" s="14">
        <v>0</v>
      </c>
      <c r="N87" s="12">
        <f t="shared" si="8"/>
        <v>0.5</v>
      </c>
      <c r="O87" s="17" t="s">
        <v>257</v>
      </c>
      <c r="P87" s="17" t="s">
        <v>256</v>
      </c>
      <c r="Q87" s="14">
        <v>10</v>
      </c>
      <c r="R87" s="14">
        <v>2.5</v>
      </c>
      <c r="S87" s="12">
        <f t="shared" si="9"/>
        <v>12.5</v>
      </c>
      <c r="T87" s="18">
        <f t="shared" si="10"/>
        <v>13</v>
      </c>
      <c r="U87" s="12">
        <v>7.97</v>
      </c>
      <c r="V87" s="11">
        <f t="shared" si="11"/>
        <v>20.97</v>
      </c>
    </row>
    <row r="88" spans="1:22" ht="21" customHeight="1">
      <c r="A88" s="9">
        <v>85</v>
      </c>
      <c r="B88" s="13">
        <v>558574</v>
      </c>
      <c r="C88" s="13" t="s">
        <v>458</v>
      </c>
      <c r="D88" s="13" t="s">
        <v>459</v>
      </c>
      <c r="E88" s="13" t="s">
        <v>2</v>
      </c>
      <c r="F88" s="14">
        <v>0</v>
      </c>
      <c r="G88" s="14">
        <v>2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2">
        <f t="shared" si="8"/>
        <v>2</v>
      </c>
      <c r="O88" s="17" t="s">
        <v>460</v>
      </c>
      <c r="P88" s="17" t="s">
        <v>461</v>
      </c>
      <c r="Q88" s="14">
        <v>10</v>
      </c>
      <c r="R88" s="14">
        <v>1</v>
      </c>
      <c r="S88" s="12">
        <f t="shared" si="9"/>
        <v>11</v>
      </c>
      <c r="T88" s="18">
        <f t="shared" si="10"/>
        <v>13</v>
      </c>
      <c r="U88" s="12">
        <v>7.97</v>
      </c>
      <c r="V88" s="11">
        <f t="shared" si="11"/>
        <v>20.97</v>
      </c>
    </row>
    <row r="89" spans="1:22" ht="21" customHeight="1">
      <c r="A89" s="9">
        <v>86</v>
      </c>
      <c r="B89" s="9">
        <v>550156</v>
      </c>
      <c r="C89" s="17" t="s">
        <v>304</v>
      </c>
      <c r="D89" s="17" t="s">
        <v>159</v>
      </c>
      <c r="E89" s="17" t="s">
        <v>2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0.5</v>
      </c>
      <c r="L89" s="14">
        <v>0</v>
      </c>
      <c r="M89" s="14">
        <v>0</v>
      </c>
      <c r="N89" s="12">
        <f>SUM(F89+G89+H89+I89+J89+K89+L89+M89)</f>
        <v>0.5</v>
      </c>
      <c r="O89" s="17" t="s">
        <v>305</v>
      </c>
      <c r="P89" s="17" t="s">
        <v>306</v>
      </c>
      <c r="Q89" s="14">
        <v>10</v>
      </c>
      <c r="R89" s="14">
        <v>2.5</v>
      </c>
      <c r="S89" s="12">
        <f>SUM(Q89+R89)</f>
        <v>12.5</v>
      </c>
      <c r="T89" s="18">
        <f>SUM(N89+S89)</f>
        <v>13</v>
      </c>
      <c r="U89" s="12">
        <v>7.93</v>
      </c>
      <c r="V89" s="11">
        <f>SUM(T89+U89)</f>
        <v>20.93</v>
      </c>
    </row>
    <row r="90" spans="1:22" ht="21" customHeight="1">
      <c r="A90" s="9">
        <v>87</v>
      </c>
      <c r="B90" s="9">
        <v>562996</v>
      </c>
      <c r="C90" s="17" t="s">
        <v>278</v>
      </c>
      <c r="D90" s="17" t="s">
        <v>45</v>
      </c>
      <c r="E90" s="17" t="s">
        <v>2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0.5</v>
      </c>
      <c r="L90" s="14">
        <v>0</v>
      </c>
      <c r="M90" s="14">
        <v>0</v>
      </c>
      <c r="N90" s="12">
        <f t="shared" si="8"/>
        <v>0.5</v>
      </c>
      <c r="O90" s="17" t="s">
        <v>279</v>
      </c>
      <c r="P90" s="17" t="s">
        <v>280</v>
      </c>
      <c r="Q90" s="14">
        <v>10</v>
      </c>
      <c r="R90" s="14">
        <v>2.5</v>
      </c>
      <c r="S90" s="12">
        <f t="shared" si="9"/>
        <v>12.5</v>
      </c>
      <c r="T90" s="18">
        <f t="shared" si="10"/>
        <v>13</v>
      </c>
      <c r="U90" s="12">
        <v>7.93</v>
      </c>
      <c r="V90" s="11">
        <f t="shared" si="11"/>
        <v>20.93</v>
      </c>
    </row>
    <row r="91" spans="1:22" ht="21" customHeight="1">
      <c r="A91" s="9">
        <v>88</v>
      </c>
      <c r="B91" s="13">
        <v>556231</v>
      </c>
      <c r="C91" s="13" t="s">
        <v>147</v>
      </c>
      <c r="D91" s="13" t="s">
        <v>97</v>
      </c>
      <c r="E91" s="13" t="s">
        <v>2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0.5</v>
      </c>
      <c r="L91" s="14">
        <v>1.2</v>
      </c>
      <c r="M91" s="14">
        <v>0</v>
      </c>
      <c r="N91" s="12">
        <f t="shared" si="8"/>
        <v>1.7</v>
      </c>
      <c r="O91" s="17" t="s">
        <v>148</v>
      </c>
      <c r="P91" s="17" t="s">
        <v>149</v>
      </c>
      <c r="Q91" s="14">
        <v>10</v>
      </c>
      <c r="R91" s="14">
        <v>2</v>
      </c>
      <c r="S91" s="12">
        <f t="shared" si="9"/>
        <v>12</v>
      </c>
      <c r="T91" s="18">
        <f t="shared" si="10"/>
        <v>13.7</v>
      </c>
      <c r="U91" s="12">
        <v>7.21</v>
      </c>
      <c r="V91" s="11">
        <f t="shared" si="11"/>
        <v>20.91</v>
      </c>
    </row>
    <row r="92" spans="1:22" ht="21" customHeight="1">
      <c r="A92" s="9">
        <v>89</v>
      </c>
      <c r="B92" s="9">
        <v>564215</v>
      </c>
      <c r="C92" s="17" t="s">
        <v>423</v>
      </c>
      <c r="D92" s="17" t="s">
        <v>424</v>
      </c>
      <c r="E92" s="17" t="s">
        <v>2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0.5</v>
      </c>
      <c r="L92" s="14">
        <v>0</v>
      </c>
      <c r="M92" s="14">
        <v>0</v>
      </c>
      <c r="N92" s="12">
        <f t="shared" si="8"/>
        <v>0.5</v>
      </c>
      <c r="O92" s="17" t="s">
        <v>425</v>
      </c>
      <c r="P92" s="17" t="s">
        <v>426</v>
      </c>
      <c r="Q92" s="14">
        <v>10</v>
      </c>
      <c r="R92" s="14">
        <v>2.5</v>
      </c>
      <c r="S92" s="12">
        <f t="shared" si="9"/>
        <v>12.5</v>
      </c>
      <c r="T92" s="18">
        <f t="shared" si="10"/>
        <v>13</v>
      </c>
      <c r="U92" s="12">
        <v>7.9</v>
      </c>
      <c r="V92" s="11">
        <f t="shared" si="11"/>
        <v>20.9</v>
      </c>
    </row>
    <row r="93" spans="1:22" ht="21" customHeight="1">
      <c r="A93" s="9">
        <v>90</v>
      </c>
      <c r="B93" s="9">
        <v>594585</v>
      </c>
      <c r="C93" s="17" t="s">
        <v>349</v>
      </c>
      <c r="D93" s="17" t="s">
        <v>144</v>
      </c>
      <c r="E93" s="17" t="s">
        <v>2</v>
      </c>
      <c r="F93" s="14">
        <v>2.5</v>
      </c>
      <c r="G93" s="14">
        <v>0</v>
      </c>
      <c r="H93" s="14">
        <v>0</v>
      </c>
      <c r="I93" s="14">
        <v>0</v>
      </c>
      <c r="J93" s="14">
        <v>0</v>
      </c>
      <c r="K93" s="14">
        <v>0.5</v>
      </c>
      <c r="L93" s="14">
        <v>0</v>
      </c>
      <c r="M93" s="14">
        <v>0</v>
      </c>
      <c r="N93" s="12">
        <f t="shared" si="8"/>
        <v>3</v>
      </c>
      <c r="O93" s="17" t="s">
        <v>350</v>
      </c>
      <c r="P93" s="17" t="s">
        <v>351</v>
      </c>
      <c r="Q93" s="14">
        <v>9</v>
      </c>
      <c r="R93" s="14">
        <v>1</v>
      </c>
      <c r="S93" s="12">
        <f t="shared" si="9"/>
        <v>10</v>
      </c>
      <c r="T93" s="18">
        <f t="shared" si="10"/>
        <v>13</v>
      </c>
      <c r="U93" s="12">
        <v>7.86</v>
      </c>
      <c r="V93" s="11">
        <f t="shared" si="11"/>
        <v>20.86</v>
      </c>
    </row>
    <row r="94" spans="1:22" ht="21" customHeight="1">
      <c r="A94" s="9">
        <v>91</v>
      </c>
      <c r="B94" s="9">
        <v>560823</v>
      </c>
      <c r="C94" s="17" t="s">
        <v>284</v>
      </c>
      <c r="D94" s="17" t="s">
        <v>85</v>
      </c>
      <c r="E94" s="17" t="s">
        <v>2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0.5</v>
      </c>
      <c r="L94" s="14">
        <v>0</v>
      </c>
      <c r="M94" s="14">
        <v>0</v>
      </c>
      <c r="N94" s="12">
        <f t="shared" si="8"/>
        <v>0.5</v>
      </c>
      <c r="O94" s="17" t="s">
        <v>39</v>
      </c>
      <c r="P94" s="17" t="s">
        <v>285</v>
      </c>
      <c r="Q94" s="14">
        <v>10</v>
      </c>
      <c r="R94" s="14">
        <v>2.5</v>
      </c>
      <c r="S94" s="12">
        <f t="shared" si="9"/>
        <v>12.5</v>
      </c>
      <c r="T94" s="18">
        <f t="shared" si="10"/>
        <v>13</v>
      </c>
      <c r="U94" s="12">
        <v>7.83</v>
      </c>
      <c r="V94" s="11">
        <f t="shared" si="11"/>
        <v>20.83</v>
      </c>
    </row>
    <row r="95" spans="1:22" ht="21" customHeight="1">
      <c r="A95" s="9">
        <v>92</v>
      </c>
      <c r="B95" s="13">
        <v>575495</v>
      </c>
      <c r="C95" s="13" t="s">
        <v>168</v>
      </c>
      <c r="D95" s="13" t="s">
        <v>74</v>
      </c>
      <c r="E95" s="13" t="s">
        <v>2</v>
      </c>
      <c r="F95" s="14">
        <v>0</v>
      </c>
      <c r="G95" s="14">
        <v>0</v>
      </c>
      <c r="H95" s="14">
        <v>1.5</v>
      </c>
      <c r="I95" s="14">
        <v>0</v>
      </c>
      <c r="J95" s="14">
        <v>0</v>
      </c>
      <c r="K95" s="14">
        <v>0.5</v>
      </c>
      <c r="L95" s="14">
        <v>0</v>
      </c>
      <c r="M95" s="14">
        <v>1</v>
      </c>
      <c r="N95" s="12">
        <f>SUM(F95+G95+H95+I95+J95+K95+L95+M95)</f>
        <v>3</v>
      </c>
      <c r="O95" s="17" t="s">
        <v>169</v>
      </c>
      <c r="P95" s="17" t="s">
        <v>170</v>
      </c>
      <c r="Q95" s="14">
        <v>10</v>
      </c>
      <c r="R95" s="14">
        <v>0.4</v>
      </c>
      <c r="S95" s="12">
        <f>SUM(Q95+R95)</f>
        <v>10.4</v>
      </c>
      <c r="T95" s="18">
        <f>SUM(N95+S95)</f>
        <v>13.4</v>
      </c>
      <c r="U95" s="12">
        <v>7.43</v>
      </c>
      <c r="V95" s="11">
        <f>SUM(T95+U95)</f>
        <v>20.83</v>
      </c>
    </row>
    <row r="96" spans="1:22" ht="21" customHeight="1">
      <c r="A96" s="9">
        <v>93</v>
      </c>
      <c r="B96" s="13">
        <v>564984</v>
      </c>
      <c r="C96" s="13" t="s">
        <v>478</v>
      </c>
      <c r="D96" s="13" t="s">
        <v>295</v>
      </c>
      <c r="E96" s="13" t="s">
        <v>2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0.5</v>
      </c>
      <c r="L96" s="14">
        <v>0.8</v>
      </c>
      <c r="M96" s="14">
        <v>0</v>
      </c>
      <c r="N96" s="12">
        <f>SUM(F96+G96+H96+I96+J96+K96+L96+M96)</f>
        <v>1.3</v>
      </c>
      <c r="O96" s="17" t="s">
        <v>479</v>
      </c>
      <c r="P96" s="17" t="s">
        <v>480</v>
      </c>
      <c r="Q96" s="14">
        <v>10</v>
      </c>
      <c r="R96" s="14">
        <v>2.5</v>
      </c>
      <c r="S96" s="12">
        <f>SUM(Q96+R96)</f>
        <v>12.5</v>
      </c>
      <c r="T96" s="18">
        <f>SUM(N96+S96)</f>
        <v>13.8</v>
      </c>
      <c r="U96" s="12">
        <v>7.03</v>
      </c>
      <c r="V96" s="11">
        <f>SUM(T96+U96)</f>
        <v>20.830000000000002</v>
      </c>
    </row>
    <row r="97" spans="1:22" ht="21" customHeight="1">
      <c r="A97" s="9">
        <v>94</v>
      </c>
      <c r="B97" s="9">
        <v>563404</v>
      </c>
      <c r="C97" s="17" t="s">
        <v>427</v>
      </c>
      <c r="D97" s="17" t="s">
        <v>337</v>
      </c>
      <c r="E97" s="17" t="s">
        <v>2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0.5</v>
      </c>
      <c r="L97" s="14">
        <v>0</v>
      </c>
      <c r="M97" s="14">
        <v>0</v>
      </c>
      <c r="N97" s="12">
        <f t="shared" si="8"/>
        <v>0.5</v>
      </c>
      <c r="O97" s="17" t="s">
        <v>428</v>
      </c>
      <c r="P97" s="17" t="s">
        <v>429</v>
      </c>
      <c r="Q97" s="14">
        <v>10</v>
      </c>
      <c r="R97" s="14">
        <v>2.5</v>
      </c>
      <c r="S97" s="12">
        <f t="shared" si="9"/>
        <v>12.5</v>
      </c>
      <c r="T97" s="18">
        <f t="shared" si="10"/>
        <v>13</v>
      </c>
      <c r="U97" s="12">
        <v>7.81</v>
      </c>
      <c r="V97" s="11">
        <f t="shared" si="11"/>
        <v>20.81</v>
      </c>
    </row>
    <row r="98" spans="1:22" ht="21" customHeight="1">
      <c r="A98" s="9">
        <v>95</v>
      </c>
      <c r="B98" s="13">
        <v>586782</v>
      </c>
      <c r="C98" s="13" t="s">
        <v>51</v>
      </c>
      <c r="D98" s="13" t="s">
        <v>52</v>
      </c>
      <c r="E98" s="13" t="s">
        <v>2</v>
      </c>
      <c r="F98" s="14">
        <v>2.5</v>
      </c>
      <c r="G98" s="14">
        <v>0</v>
      </c>
      <c r="H98" s="14">
        <v>0</v>
      </c>
      <c r="I98" s="14">
        <v>0</v>
      </c>
      <c r="J98" s="14">
        <v>0</v>
      </c>
      <c r="K98" s="14">
        <v>0.5</v>
      </c>
      <c r="L98" s="14">
        <v>0.8</v>
      </c>
      <c r="M98" s="14">
        <v>0</v>
      </c>
      <c r="N98" s="12">
        <f t="shared" si="8"/>
        <v>3.8</v>
      </c>
      <c r="O98" s="17" t="s">
        <v>53</v>
      </c>
      <c r="P98" s="17" t="s">
        <v>54</v>
      </c>
      <c r="Q98" s="14">
        <v>9</v>
      </c>
      <c r="R98" s="14">
        <v>0</v>
      </c>
      <c r="S98" s="12">
        <f t="shared" si="9"/>
        <v>9</v>
      </c>
      <c r="T98" s="18">
        <f t="shared" si="10"/>
        <v>12.8</v>
      </c>
      <c r="U98" s="12">
        <v>8</v>
      </c>
      <c r="V98" s="11">
        <f t="shared" si="11"/>
        <v>20.8</v>
      </c>
    </row>
    <row r="99" spans="1:22" ht="21" customHeight="1">
      <c r="A99" s="9">
        <v>96</v>
      </c>
      <c r="B99" s="9">
        <v>559517</v>
      </c>
      <c r="C99" s="17" t="s">
        <v>66</v>
      </c>
      <c r="D99" s="17" t="s">
        <v>89</v>
      </c>
      <c r="E99" s="17" t="s">
        <v>2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0.5</v>
      </c>
      <c r="L99" s="14">
        <v>0</v>
      </c>
      <c r="M99" s="14">
        <v>0</v>
      </c>
      <c r="N99" s="12">
        <f t="shared" si="8"/>
        <v>0.5</v>
      </c>
      <c r="O99" s="17" t="s">
        <v>345</v>
      </c>
      <c r="P99" s="17" t="s">
        <v>346</v>
      </c>
      <c r="Q99" s="14">
        <v>10</v>
      </c>
      <c r="R99" s="14">
        <v>2.5</v>
      </c>
      <c r="S99" s="12">
        <f t="shared" si="9"/>
        <v>12.5</v>
      </c>
      <c r="T99" s="18">
        <f t="shared" si="10"/>
        <v>13</v>
      </c>
      <c r="U99" s="12">
        <v>7.79</v>
      </c>
      <c r="V99" s="11">
        <f t="shared" si="11"/>
        <v>20.79</v>
      </c>
    </row>
    <row r="100" spans="1:22" ht="21" customHeight="1">
      <c r="A100" s="9">
        <v>97</v>
      </c>
      <c r="B100" s="9">
        <v>566878</v>
      </c>
      <c r="C100" s="17" t="s">
        <v>298</v>
      </c>
      <c r="D100" s="17" t="s">
        <v>22</v>
      </c>
      <c r="E100" s="17" t="s">
        <v>2</v>
      </c>
      <c r="F100" s="14">
        <v>0</v>
      </c>
      <c r="G100" s="14">
        <v>2</v>
      </c>
      <c r="H100" s="14">
        <v>0</v>
      </c>
      <c r="I100" s="14">
        <v>0</v>
      </c>
      <c r="J100" s="14">
        <v>0</v>
      </c>
      <c r="K100" s="14">
        <v>0.5</v>
      </c>
      <c r="L100" s="14">
        <v>0</v>
      </c>
      <c r="M100" s="14">
        <v>0</v>
      </c>
      <c r="N100" s="12">
        <f t="shared" si="8"/>
        <v>2.5</v>
      </c>
      <c r="O100" s="17" t="s">
        <v>299</v>
      </c>
      <c r="P100" s="17" t="s">
        <v>300</v>
      </c>
      <c r="Q100" s="14">
        <v>10</v>
      </c>
      <c r="R100" s="14">
        <v>0.6</v>
      </c>
      <c r="S100" s="12">
        <f t="shared" si="9"/>
        <v>10.6</v>
      </c>
      <c r="T100" s="18">
        <f t="shared" si="10"/>
        <v>13.1</v>
      </c>
      <c r="U100" s="12">
        <v>7.69</v>
      </c>
      <c r="V100" s="11">
        <f t="shared" si="11"/>
        <v>20.79</v>
      </c>
    </row>
    <row r="101" spans="1:22" ht="21" customHeight="1">
      <c r="A101" s="9">
        <v>98</v>
      </c>
      <c r="B101" s="9">
        <v>553939</v>
      </c>
      <c r="C101" s="17" t="s">
        <v>265</v>
      </c>
      <c r="D101" s="17" t="s">
        <v>266</v>
      </c>
      <c r="E101" s="17" t="s">
        <v>2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0.5</v>
      </c>
      <c r="L101" s="14">
        <v>0</v>
      </c>
      <c r="M101" s="14">
        <v>0</v>
      </c>
      <c r="N101" s="12">
        <f aca="true" t="shared" si="12" ref="N101:N110">SUM(F101+G101+H101+I101+J101+K101+L101+M101)</f>
        <v>0.5</v>
      </c>
      <c r="O101" s="17" t="s">
        <v>267</v>
      </c>
      <c r="P101" s="17" t="s">
        <v>38</v>
      </c>
      <c r="Q101" s="14">
        <v>10</v>
      </c>
      <c r="R101" s="14">
        <v>2.5</v>
      </c>
      <c r="S101" s="12">
        <f aca="true" t="shared" si="13" ref="S101:S131">SUM(Q101+R101)</f>
        <v>12.5</v>
      </c>
      <c r="T101" s="18">
        <f aca="true" t="shared" si="14" ref="T101:T131">SUM(N101+S101)</f>
        <v>13</v>
      </c>
      <c r="U101" s="12">
        <v>7.64</v>
      </c>
      <c r="V101" s="11">
        <f aca="true" t="shared" si="15" ref="V101:V131">SUM(T101+U101)</f>
        <v>20.64</v>
      </c>
    </row>
    <row r="102" spans="1:22" ht="21" customHeight="1">
      <c r="A102" s="9">
        <v>99</v>
      </c>
      <c r="B102" s="13">
        <v>563795</v>
      </c>
      <c r="C102" s="13" t="s">
        <v>174</v>
      </c>
      <c r="D102" s="13" t="s">
        <v>97</v>
      </c>
      <c r="E102" s="13" t="s">
        <v>2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0.5</v>
      </c>
      <c r="L102" s="14">
        <v>0.8</v>
      </c>
      <c r="M102" s="14">
        <v>0</v>
      </c>
      <c r="N102" s="12">
        <f t="shared" si="12"/>
        <v>1.3</v>
      </c>
      <c r="O102" s="17" t="s">
        <v>175</v>
      </c>
      <c r="P102" s="17" t="s">
        <v>176</v>
      </c>
      <c r="Q102" s="14">
        <v>10</v>
      </c>
      <c r="R102" s="14">
        <v>2.23</v>
      </c>
      <c r="S102" s="12">
        <f t="shared" si="13"/>
        <v>12.23</v>
      </c>
      <c r="T102" s="18">
        <f t="shared" si="14"/>
        <v>13.530000000000001</v>
      </c>
      <c r="U102" s="12">
        <v>7.09</v>
      </c>
      <c r="V102" s="11">
        <f t="shared" si="15"/>
        <v>20.62</v>
      </c>
    </row>
    <row r="103" spans="1:22" ht="21" customHeight="1">
      <c r="A103" s="9">
        <v>100</v>
      </c>
      <c r="B103" s="13">
        <v>585910</v>
      </c>
      <c r="C103" s="13" t="s">
        <v>177</v>
      </c>
      <c r="D103" s="13" t="s">
        <v>137</v>
      </c>
      <c r="E103" s="13" t="s">
        <v>2</v>
      </c>
      <c r="F103" s="14">
        <v>2.5</v>
      </c>
      <c r="G103" s="14">
        <v>0</v>
      </c>
      <c r="H103" s="14">
        <v>0</v>
      </c>
      <c r="I103" s="14">
        <v>0</v>
      </c>
      <c r="J103" s="14">
        <v>0.5</v>
      </c>
      <c r="K103" s="14">
        <v>0.5</v>
      </c>
      <c r="L103" s="14">
        <v>0</v>
      </c>
      <c r="M103" s="14">
        <v>0</v>
      </c>
      <c r="N103" s="12">
        <f t="shared" si="12"/>
        <v>3.5</v>
      </c>
      <c r="O103" s="17" t="s">
        <v>178</v>
      </c>
      <c r="P103" s="17" t="s">
        <v>179</v>
      </c>
      <c r="Q103" s="14">
        <v>10</v>
      </c>
      <c r="R103" s="14">
        <v>0.3</v>
      </c>
      <c r="S103" s="12">
        <f t="shared" si="13"/>
        <v>10.3</v>
      </c>
      <c r="T103" s="18">
        <f t="shared" si="14"/>
        <v>13.8</v>
      </c>
      <c r="U103" s="12">
        <v>6.81</v>
      </c>
      <c r="V103" s="11">
        <f t="shared" si="15"/>
        <v>20.61</v>
      </c>
    </row>
    <row r="104" spans="1:22" ht="21" customHeight="1">
      <c r="A104" s="9">
        <v>101</v>
      </c>
      <c r="B104" s="9">
        <v>553481</v>
      </c>
      <c r="C104" s="17" t="s">
        <v>322</v>
      </c>
      <c r="D104" s="17" t="s">
        <v>60</v>
      </c>
      <c r="E104" s="17" t="s">
        <v>2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0.5</v>
      </c>
      <c r="L104" s="14">
        <v>0</v>
      </c>
      <c r="M104" s="14">
        <v>0</v>
      </c>
      <c r="N104" s="12">
        <f t="shared" si="12"/>
        <v>0.5</v>
      </c>
      <c r="O104" s="17" t="s">
        <v>323</v>
      </c>
      <c r="P104" s="17" t="s">
        <v>324</v>
      </c>
      <c r="Q104" s="14">
        <v>10</v>
      </c>
      <c r="R104" s="14">
        <v>2.5</v>
      </c>
      <c r="S104" s="12">
        <f t="shared" si="13"/>
        <v>12.5</v>
      </c>
      <c r="T104" s="18">
        <f t="shared" si="14"/>
        <v>13</v>
      </c>
      <c r="U104" s="12">
        <v>7.57</v>
      </c>
      <c r="V104" s="11">
        <f t="shared" si="15"/>
        <v>20.57</v>
      </c>
    </row>
    <row r="105" spans="1:22" ht="21" customHeight="1">
      <c r="A105" s="9">
        <v>102</v>
      </c>
      <c r="B105" s="13">
        <v>567268</v>
      </c>
      <c r="C105" s="13" t="s">
        <v>162</v>
      </c>
      <c r="D105" s="13" t="s">
        <v>42</v>
      </c>
      <c r="E105" s="13" t="s">
        <v>2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0.5</v>
      </c>
      <c r="L105" s="14">
        <v>0.8</v>
      </c>
      <c r="M105" s="14">
        <v>0</v>
      </c>
      <c r="N105" s="12">
        <f t="shared" si="12"/>
        <v>1.3</v>
      </c>
      <c r="O105" s="17" t="s">
        <v>163</v>
      </c>
      <c r="P105" s="17" t="s">
        <v>164</v>
      </c>
      <c r="Q105" s="14">
        <v>10</v>
      </c>
      <c r="R105" s="14">
        <v>2</v>
      </c>
      <c r="S105" s="12">
        <f t="shared" si="13"/>
        <v>12</v>
      </c>
      <c r="T105" s="18">
        <f t="shared" si="14"/>
        <v>13.3</v>
      </c>
      <c r="U105" s="12">
        <v>7.24</v>
      </c>
      <c r="V105" s="11">
        <f t="shared" si="15"/>
        <v>20.54</v>
      </c>
    </row>
    <row r="106" spans="1:22" ht="21" customHeight="1">
      <c r="A106" s="9">
        <v>103</v>
      </c>
      <c r="B106" s="9">
        <v>557015</v>
      </c>
      <c r="C106" s="17" t="s">
        <v>328</v>
      </c>
      <c r="D106" s="17" t="s">
        <v>329</v>
      </c>
      <c r="E106" s="17" t="s">
        <v>2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0.5</v>
      </c>
      <c r="L106" s="14">
        <v>0</v>
      </c>
      <c r="M106" s="14">
        <v>0</v>
      </c>
      <c r="N106" s="12">
        <f t="shared" si="12"/>
        <v>0.5</v>
      </c>
      <c r="O106" s="17" t="s">
        <v>330</v>
      </c>
      <c r="P106" s="17" t="s">
        <v>331</v>
      </c>
      <c r="Q106" s="14">
        <v>10</v>
      </c>
      <c r="R106" s="14">
        <v>2.48</v>
      </c>
      <c r="S106" s="12">
        <f t="shared" si="13"/>
        <v>12.48</v>
      </c>
      <c r="T106" s="18">
        <f t="shared" si="14"/>
        <v>12.98</v>
      </c>
      <c r="U106" s="12">
        <v>7.54</v>
      </c>
      <c r="V106" s="11">
        <f t="shared" si="15"/>
        <v>20.52</v>
      </c>
    </row>
    <row r="107" spans="1:22" ht="21" customHeight="1">
      <c r="A107" s="9">
        <v>104</v>
      </c>
      <c r="B107" s="13">
        <v>555122</v>
      </c>
      <c r="C107" s="13" t="s">
        <v>140</v>
      </c>
      <c r="D107" s="13" t="s">
        <v>137</v>
      </c>
      <c r="E107" s="13" t="s">
        <v>2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2">
        <f t="shared" si="12"/>
        <v>0</v>
      </c>
      <c r="O107" s="17" t="s">
        <v>141</v>
      </c>
      <c r="P107" s="17" t="s">
        <v>142</v>
      </c>
      <c r="Q107" s="14">
        <v>10</v>
      </c>
      <c r="R107" s="14">
        <v>2.5</v>
      </c>
      <c r="S107" s="12">
        <f t="shared" si="13"/>
        <v>12.5</v>
      </c>
      <c r="T107" s="18">
        <f t="shared" si="14"/>
        <v>12.5</v>
      </c>
      <c r="U107" s="12">
        <v>8</v>
      </c>
      <c r="V107" s="11">
        <f t="shared" si="15"/>
        <v>20.5</v>
      </c>
    </row>
    <row r="108" spans="1:22" ht="21" customHeight="1">
      <c r="A108" s="9">
        <v>105</v>
      </c>
      <c r="B108" s="13">
        <v>588471</v>
      </c>
      <c r="C108" s="13" t="s">
        <v>103</v>
      </c>
      <c r="D108" s="13" t="s">
        <v>81</v>
      </c>
      <c r="E108" s="13" t="s">
        <v>2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0.5</v>
      </c>
      <c r="L108" s="14">
        <v>0</v>
      </c>
      <c r="M108" s="14">
        <v>0</v>
      </c>
      <c r="N108" s="12">
        <f t="shared" si="12"/>
        <v>0.5</v>
      </c>
      <c r="O108" s="17" t="s">
        <v>104</v>
      </c>
      <c r="P108" s="17" t="s">
        <v>105</v>
      </c>
      <c r="Q108" s="14">
        <v>10</v>
      </c>
      <c r="R108" s="14">
        <v>1.88</v>
      </c>
      <c r="S108" s="12">
        <f t="shared" si="13"/>
        <v>11.879999999999999</v>
      </c>
      <c r="T108" s="18">
        <f t="shared" si="14"/>
        <v>12.379999999999999</v>
      </c>
      <c r="U108" s="12">
        <v>8</v>
      </c>
      <c r="V108" s="11">
        <f t="shared" si="15"/>
        <v>20.38</v>
      </c>
    </row>
    <row r="109" spans="1:22" ht="21" customHeight="1">
      <c r="A109" s="9">
        <v>106</v>
      </c>
      <c r="B109" s="13">
        <v>581181</v>
      </c>
      <c r="C109" s="13" t="s">
        <v>197</v>
      </c>
      <c r="D109" s="13" t="s">
        <v>198</v>
      </c>
      <c r="E109" s="13" t="s">
        <v>2</v>
      </c>
      <c r="F109" s="14">
        <v>0</v>
      </c>
      <c r="G109" s="14">
        <v>2</v>
      </c>
      <c r="H109" s="14">
        <v>0</v>
      </c>
      <c r="I109" s="14">
        <v>0</v>
      </c>
      <c r="J109" s="14">
        <v>1</v>
      </c>
      <c r="K109" s="14">
        <v>0</v>
      </c>
      <c r="L109" s="14">
        <v>0</v>
      </c>
      <c r="M109" s="14">
        <v>0</v>
      </c>
      <c r="N109" s="12">
        <f t="shared" si="12"/>
        <v>3</v>
      </c>
      <c r="O109" s="17" t="s">
        <v>199</v>
      </c>
      <c r="P109" s="17" t="s">
        <v>200</v>
      </c>
      <c r="Q109" s="14">
        <v>10</v>
      </c>
      <c r="R109" s="14">
        <v>0.2</v>
      </c>
      <c r="S109" s="12">
        <f t="shared" si="13"/>
        <v>10.2</v>
      </c>
      <c r="T109" s="18">
        <f t="shared" si="14"/>
        <v>13.2</v>
      </c>
      <c r="U109" s="12">
        <v>7.17</v>
      </c>
      <c r="V109" s="11">
        <f t="shared" si="15"/>
        <v>20.369999999999997</v>
      </c>
    </row>
    <row r="110" spans="1:22" ht="21" customHeight="1">
      <c r="A110" s="9">
        <v>107</v>
      </c>
      <c r="B110" s="13">
        <v>583813</v>
      </c>
      <c r="C110" s="13" t="s">
        <v>92</v>
      </c>
      <c r="D110" s="13" t="s">
        <v>93</v>
      </c>
      <c r="E110" s="13" t="s">
        <v>2</v>
      </c>
      <c r="F110" s="14">
        <v>2.5</v>
      </c>
      <c r="G110" s="14">
        <v>2</v>
      </c>
      <c r="H110" s="14">
        <v>1.5</v>
      </c>
      <c r="I110" s="14">
        <v>0</v>
      </c>
      <c r="J110" s="14">
        <v>0</v>
      </c>
      <c r="K110" s="14">
        <v>0.5</v>
      </c>
      <c r="L110" s="14">
        <v>0</v>
      </c>
      <c r="M110" s="14">
        <v>1</v>
      </c>
      <c r="N110" s="12">
        <f t="shared" si="12"/>
        <v>7.5</v>
      </c>
      <c r="O110" s="17" t="s">
        <v>94</v>
      </c>
      <c r="P110" s="17" t="s">
        <v>95</v>
      </c>
      <c r="Q110" s="14">
        <v>3.5</v>
      </c>
      <c r="R110" s="14">
        <v>1.88</v>
      </c>
      <c r="S110" s="12">
        <f t="shared" si="13"/>
        <v>5.38</v>
      </c>
      <c r="T110" s="18">
        <f t="shared" si="14"/>
        <v>12.879999999999999</v>
      </c>
      <c r="U110" s="12">
        <v>7.47</v>
      </c>
      <c r="V110" s="11">
        <f t="shared" si="15"/>
        <v>20.349999999999998</v>
      </c>
    </row>
    <row r="111" spans="1:22" ht="21" customHeight="1">
      <c r="A111" s="9">
        <v>108</v>
      </c>
      <c r="B111" s="9">
        <v>557186</v>
      </c>
      <c r="C111" s="17" t="s">
        <v>268</v>
      </c>
      <c r="D111" s="17" t="s">
        <v>22</v>
      </c>
      <c r="E111" s="17" t="s">
        <v>2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0.5</v>
      </c>
      <c r="L111" s="14">
        <v>0</v>
      </c>
      <c r="M111" s="14">
        <v>0</v>
      </c>
      <c r="N111" s="12">
        <v>0.5</v>
      </c>
      <c r="O111" s="17" t="s">
        <v>269</v>
      </c>
      <c r="P111" s="17" t="s">
        <v>270</v>
      </c>
      <c r="Q111" s="14">
        <v>10</v>
      </c>
      <c r="R111" s="14">
        <v>2.38</v>
      </c>
      <c r="S111" s="12">
        <f t="shared" si="13"/>
        <v>12.379999999999999</v>
      </c>
      <c r="T111" s="18">
        <f t="shared" si="14"/>
        <v>12.879999999999999</v>
      </c>
      <c r="U111" s="12">
        <v>7.46</v>
      </c>
      <c r="V111" s="11">
        <f t="shared" si="15"/>
        <v>20.34</v>
      </c>
    </row>
    <row r="112" spans="1:22" ht="21" customHeight="1">
      <c r="A112" s="9">
        <v>109</v>
      </c>
      <c r="B112" s="9">
        <v>588268</v>
      </c>
      <c r="C112" s="17" t="s">
        <v>342</v>
      </c>
      <c r="D112" s="17" t="s">
        <v>89</v>
      </c>
      <c r="E112" s="17" t="s">
        <v>2</v>
      </c>
      <c r="F112" s="14">
        <v>0</v>
      </c>
      <c r="G112" s="14">
        <v>0</v>
      </c>
      <c r="H112" s="14">
        <v>1.5</v>
      </c>
      <c r="I112" s="14">
        <v>0</v>
      </c>
      <c r="J112" s="14">
        <v>0</v>
      </c>
      <c r="K112" s="14">
        <v>0.5</v>
      </c>
      <c r="L112" s="14">
        <v>0</v>
      </c>
      <c r="M112" s="14">
        <v>0</v>
      </c>
      <c r="N112" s="12">
        <f aca="true" t="shared" si="16" ref="N112:N126">SUM(F112+G112+H112+I112+J112+K112+L112+M112)</f>
        <v>2</v>
      </c>
      <c r="O112" s="17" t="s">
        <v>343</v>
      </c>
      <c r="P112" s="17" t="s">
        <v>344</v>
      </c>
      <c r="Q112" s="14">
        <v>10</v>
      </c>
      <c r="R112" s="14">
        <v>1.3</v>
      </c>
      <c r="S112" s="12">
        <f t="shared" si="13"/>
        <v>11.3</v>
      </c>
      <c r="T112" s="18">
        <f t="shared" si="14"/>
        <v>13.3</v>
      </c>
      <c r="U112" s="12">
        <v>7.03</v>
      </c>
      <c r="V112" s="11">
        <f t="shared" si="15"/>
        <v>20.330000000000002</v>
      </c>
    </row>
    <row r="113" spans="1:22" ht="21" customHeight="1">
      <c r="A113" s="9">
        <v>110</v>
      </c>
      <c r="B113" s="9">
        <v>565586</v>
      </c>
      <c r="C113" s="17" t="s">
        <v>362</v>
      </c>
      <c r="D113" s="17" t="s">
        <v>363</v>
      </c>
      <c r="E113" s="17" t="s">
        <v>2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0.5</v>
      </c>
      <c r="L113" s="14">
        <v>0</v>
      </c>
      <c r="M113" s="14">
        <v>0</v>
      </c>
      <c r="N113" s="12">
        <f t="shared" si="16"/>
        <v>0.5</v>
      </c>
      <c r="O113" s="17" t="s">
        <v>364</v>
      </c>
      <c r="P113" s="17" t="s">
        <v>365</v>
      </c>
      <c r="Q113" s="14">
        <v>10</v>
      </c>
      <c r="R113" s="14">
        <v>2.5</v>
      </c>
      <c r="S113" s="12">
        <f t="shared" si="13"/>
        <v>12.5</v>
      </c>
      <c r="T113" s="18">
        <f t="shared" si="14"/>
        <v>13</v>
      </c>
      <c r="U113" s="12">
        <v>7.29</v>
      </c>
      <c r="V113" s="11">
        <f t="shared" si="15"/>
        <v>20.29</v>
      </c>
    </row>
    <row r="114" spans="1:22" ht="21" customHeight="1">
      <c r="A114" s="9">
        <v>111</v>
      </c>
      <c r="B114" s="13">
        <v>554546</v>
      </c>
      <c r="C114" s="13" t="s">
        <v>243</v>
      </c>
      <c r="D114" s="13" t="s">
        <v>89</v>
      </c>
      <c r="E114" s="13" t="s">
        <v>2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0.5</v>
      </c>
      <c r="L114" s="14">
        <v>0</v>
      </c>
      <c r="M114" s="14">
        <v>0</v>
      </c>
      <c r="N114" s="12">
        <f>SUM(F114+G114+H114+I114+J114+K114+L114+M114)</f>
        <v>0.5</v>
      </c>
      <c r="O114" s="17" t="s">
        <v>244</v>
      </c>
      <c r="P114" s="17" t="s">
        <v>245</v>
      </c>
      <c r="Q114" s="14">
        <v>10</v>
      </c>
      <c r="R114" s="14">
        <v>2.18</v>
      </c>
      <c r="S114" s="12">
        <f>SUM(Q114+R114)</f>
        <v>12.18</v>
      </c>
      <c r="T114" s="18">
        <f>SUM(N114+S114)</f>
        <v>12.68</v>
      </c>
      <c r="U114" s="12">
        <v>7.6</v>
      </c>
      <c r="V114" s="11">
        <f>SUM(T114+U114)</f>
        <v>20.28</v>
      </c>
    </row>
    <row r="115" spans="1:22" ht="21" customHeight="1">
      <c r="A115" s="9">
        <v>112</v>
      </c>
      <c r="B115" s="9">
        <v>593785</v>
      </c>
      <c r="C115" s="17" t="s">
        <v>313</v>
      </c>
      <c r="D115" s="17" t="s">
        <v>230</v>
      </c>
      <c r="E115" s="17" t="s">
        <v>2</v>
      </c>
      <c r="F115" s="14">
        <v>2.5</v>
      </c>
      <c r="G115" s="14">
        <v>2</v>
      </c>
      <c r="H115" s="14">
        <v>0</v>
      </c>
      <c r="I115" s="14">
        <v>0</v>
      </c>
      <c r="J115" s="14">
        <v>0</v>
      </c>
      <c r="K115" s="14">
        <v>0.5</v>
      </c>
      <c r="L115" s="14">
        <v>0</v>
      </c>
      <c r="M115" s="14">
        <v>0</v>
      </c>
      <c r="N115" s="12">
        <f t="shared" si="16"/>
        <v>5</v>
      </c>
      <c r="O115" s="17" t="s">
        <v>314</v>
      </c>
      <c r="P115" s="17" t="s">
        <v>315</v>
      </c>
      <c r="Q115" s="14">
        <v>7.25</v>
      </c>
      <c r="R115" s="14">
        <v>0.6</v>
      </c>
      <c r="S115" s="12">
        <f t="shared" si="13"/>
        <v>7.85</v>
      </c>
      <c r="T115" s="18">
        <f t="shared" si="14"/>
        <v>12.85</v>
      </c>
      <c r="U115" s="12">
        <v>7.43</v>
      </c>
      <c r="V115" s="11">
        <f t="shared" si="15"/>
        <v>20.28</v>
      </c>
    </row>
    <row r="116" spans="1:22" ht="21" customHeight="1">
      <c r="A116" s="9">
        <v>113</v>
      </c>
      <c r="B116" s="9">
        <v>562602</v>
      </c>
      <c r="C116" s="17" t="s">
        <v>437</v>
      </c>
      <c r="D116" s="17" t="s">
        <v>438</v>
      </c>
      <c r="E116" s="17" t="s">
        <v>2</v>
      </c>
      <c r="F116" s="14">
        <v>0</v>
      </c>
      <c r="G116" s="14">
        <v>2</v>
      </c>
      <c r="H116" s="14">
        <v>0</v>
      </c>
      <c r="I116" s="14">
        <v>0</v>
      </c>
      <c r="J116" s="14">
        <v>0</v>
      </c>
      <c r="K116" s="14">
        <v>0.5</v>
      </c>
      <c r="L116" s="14">
        <v>0</v>
      </c>
      <c r="M116" s="14">
        <v>0</v>
      </c>
      <c r="N116" s="12">
        <f t="shared" si="16"/>
        <v>2.5</v>
      </c>
      <c r="O116" s="17" t="s">
        <v>439</v>
      </c>
      <c r="P116" s="17" t="s">
        <v>440</v>
      </c>
      <c r="Q116" s="14">
        <v>10</v>
      </c>
      <c r="R116" s="14">
        <v>0.5</v>
      </c>
      <c r="S116" s="12">
        <f t="shared" si="13"/>
        <v>10.5</v>
      </c>
      <c r="T116" s="18">
        <f t="shared" si="14"/>
        <v>13</v>
      </c>
      <c r="U116" s="12">
        <v>7.26</v>
      </c>
      <c r="V116" s="11">
        <f t="shared" si="15"/>
        <v>20.259999999999998</v>
      </c>
    </row>
    <row r="117" spans="1:22" ht="21" customHeight="1">
      <c r="A117" s="9">
        <v>114</v>
      </c>
      <c r="B117" s="9">
        <v>551689</v>
      </c>
      <c r="C117" s="17" t="s">
        <v>391</v>
      </c>
      <c r="D117" s="17" t="s">
        <v>97</v>
      </c>
      <c r="E117" s="17" t="s">
        <v>2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0.5</v>
      </c>
      <c r="L117" s="14">
        <v>0</v>
      </c>
      <c r="M117" s="14">
        <v>0</v>
      </c>
      <c r="N117" s="12">
        <f t="shared" si="16"/>
        <v>0.5</v>
      </c>
      <c r="O117" s="17" t="s">
        <v>392</v>
      </c>
      <c r="P117" s="17" t="s">
        <v>393</v>
      </c>
      <c r="Q117" s="14">
        <v>10</v>
      </c>
      <c r="R117" s="14">
        <v>1.68</v>
      </c>
      <c r="S117" s="12">
        <f t="shared" si="13"/>
        <v>11.68</v>
      </c>
      <c r="T117" s="18">
        <f t="shared" si="14"/>
        <v>12.18</v>
      </c>
      <c r="U117" s="12">
        <v>8</v>
      </c>
      <c r="V117" s="11">
        <f t="shared" si="15"/>
        <v>20.18</v>
      </c>
    </row>
    <row r="118" spans="1:22" ht="21" customHeight="1">
      <c r="A118" s="9">
        <v>115</v>
      </c>
      <c r="B118" s="13">
        <v>554009</v>
      </c>
      <c r="C118" s="13" t="s">
        <v>28</v>
      </c>
      <c r="D118" s="13" t="s">
        <v>29</v>
      </c>
      <c r="E118" s="13" t="s">
        <v>2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0.5</v>
      </c>
      <c r="L118" s="14">
        <v>0</v>
      </c>
      <c r="M118" s="14">
        <v>0</v>
      </c>
      <c r="N118" s="12">
        <f t="shared" si="16"/>
        <v>0.5</v>
      </c>
      <c r="O118" s="17" t="s">
        <v>30</v>
      </c>
      <c r="P118" s="17" t="s">
        <v>31</v>
      </c>
      <c r="Q118" s="14">
        <v>10</v>
      </c>
      <c r="R118" s="14">
        <v>2.45</v>
      </c>
      <c r="S118" s="12">
        <f t="shared" si="13"/>
        <v>12.45</v>
      </c>
      <c r="T118" s="18">
        <f t="shared" si="14"/>
        <v>12.95</v>
      </c>
      <c r="U118" s="12">
        <v>7.21</v>
      </c>
      <c r="V118" s="11">
        <f t="shared" si="15"/>
        <v>20.16</v>
      </c>
    </row>
    <row r="119" spans="1:22" ht="21" customHeight="1">
      <c r="A119" s="9">
        <v>116</v>
      </c>
      <c r="B119" s="13">
        <v>556229</v>
      </c>
      <c r="C119" s="13" t="s">
        <v>472</v>
      </c>
      <c r="D119" s="13" t="s">
        <v>97</v>
      </c>
      <c r="E119" s="13" t="s">
        <v>2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0.5</v>
      </c>
      <c r="L119" s="14">
        <v>0</v>
      </c>
      <c r="M119" s="14">
        <v>0</v>
      </c>
      <c r="N119" s="12">
        <f t="shared" si="16"/>
        <v>0.5</v>
      </c>
      <c r="O119" s="17" t="s">
        <v>473</v>
      </c>
      <c r="P119" s="17" t="s">
        <v>474</v>
      </c>
      <c r="Q119" s="14">
        <v>10</v>
      </c>
      <c r="R119" s="14">
        <v>2.5</v>
      </c>
      <c r="S119" s="12">
        <f t="shared" si="13"/>
        <v>12.5</v>
      </c>
      <c r="T119" s="18">
        <f t="shared" si="14"/>
        <v>13</v>
      </c>
      <c r="U119" s="12">
        <v>7.1</v>
      </c>
      <c r="V119" s="11">
        <f t="shared" si="15"/>
        <v>20.1</v>
      </c>
    </row>
    <row r="120" spans="1:22" ht="21" customHeight="1">
      <c r="A120" s="9">
        <v>117</v>
      </c>
      <c r="B120" s="13">
        <v>572417</v>
      </c>
      <c r="C120" s="13" t="s">
        <v>204</v>
      </c>
      <c r="D120" s="13" t="s">
        <v>85</v>
      </c>
      <c r="E120" s="13" t="s">
        <v>4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0.5</v>
      </c>
      <c r="L120" s="14">
        <v>0</v>
      </c>
      <c r="M120" s="14">
        <v>1</v>
      </c>
      <c r="N120" s="12">
        <f t="shared" si="16"/>
        <v>1.5</v>
      </c>
      <c r="O120" s="17" t="s">
        <v>205</v>
      </c>
      <c r="P120" s="17" t="s">
        <v>206</v>
      </c>
      <c r="Q120" s="14">
        <v>10</v>
      </c>
      <c r="R120" s="14">
        <v>0.88</v>
      </c>
      <c r="S120" s="12">
        <f t="shared" si="13"/>
        <v>10.88</v>
      </c>
      <c r="T120" s="18">
        <f t="shared" si="14"/>
        <v>12.38</v>
      </c>
      <c r="U120" s="12">
        <v>7.69</v>
      </c>
      <c r="V120" s="11">
        <f t="shared" si="15"/>
        <v>20.07</v>
      </c>
    </row>
    <row r="121" spans="1:22" ht="21" customHeight="1">
      <c r="A121" s="9">
        <v>118</v>
      </c>
      <c r="B121" s="13">
        <v>558262</v>
      </c>
      <c r="C121" s="13" t="s">
        <v>226</v>
      </c>
      <c r="D121" s="13" t="s">
        <v>74</v>
      </c>
      <c r="E121" s="13" t="s">
        <v>2</v>
      </c>
      <c r="F121" s="14">
        <v>0</v>
      </c>
      <c r="G121" s="14">
        <v>2</v>
      </c>
      <c r="H121" s="14">
        <v>0</v>
      </c>
      <c r="I121" s="14">
        <v>0</v>
      </c>
      <c r="J121" s="14">
        <v>0</v>
      </c>
      <c r="K121" s="14">
        <v>0.5</v>
      </c>
      <c r="L121" s="14">
        <v>0</v>
      </c>
      <c r="M121" s="14">
        <v>0</v>
      </c>
      <c r="N121" s="12">
        <f t="shared" si="16"/>
        <v>2.5</v>
      </c>
      <c r="O121" s="17" t="s">
        <v>227</v>
      </c>
      <c r="P121" s="17" t="s">
        <v>228</v>
      </c>
      <c r="Q121" s="14">
        <v>10</v>
      </c>
      <c r="R121" s="14">
        <v>0.7</v>
      </c>
      <c r="S121" s="12">
        <f t="shared" si="13"/>
        <v>10.7</v>
      </c>
      <c r="T121" s="18">
        <f t="shared" si="14"/>
        <v>13.2</v>
      </c>
      <c r="U121" s="12">
        <v>6.86</v>
      </c>
      <c r="V121" s="11">
        <f t="shared" si="15"/>
        <v>20.06</v>
      </c>
    </row>
    <row r="122" spans="1:22" ht="21" customHeight="1">
      <c r="A122" s="9">
        <v>119</v>
      </c>
      <c r="B122" s="13">
        <v>547105</v>
      </c>
      <c r="C122" s="13" t="s">
        <v>44</v>
      </c>
      <c r="D122" s="13" t="s">
        <v>45</v>
      </c>
      <c r="E122" s="13" t="s">
        <v>2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0.5</v>
      </c>
      <c r="L122" s="14">
        <v>0</v>
      </c>
      <c r="M122" s="14">
        <v>0</v>
      </c>
      <c r="N122" s="12">
        <f t="shared" si="16"/>
        <v>0.5</v>
      </c>
      <c r="O122" s="17" t="s">
        <v>46</v>
      </c>
      <c r="P122" s="17" t="s">
        <v>47</v>
      </c>
      <c r="Q122" s="14">
        <v>10</v>
      </c>
      <c r="R122" s="14">
        <v>2.5</v>
      </c>
      <c r="S122" s="12">
        <f t="shared" si="13"/>
        <v>12.5</v>
      </c>
      <c r="T122" s="18">
        <f t="shared" si="14"/>
        <v>13</v>
      </c>
      <c r="U122" s="12">
        <v>7</v>
      </c>
      <c r="V122" s="11">
        <f t="shared" si="15"/>
        <v>20</v>
      </c>
    </row>
    <row r="123" spans="1:22" ht="21" customHeight="1">
      <c r="A123" s="9">
        <v>120</v>
      </c>
      <c r="B123" s="13">
        <v>550615</v>
      </c>
      <c r="C123" s="13" t="s">
        <v>125</v>
      </c>
      <c r="D123" s="13" t="s">
        <v>126</v>
      </c>
      <c r="E123" s="13" t="s">
        <v>2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0.5</v>
      </c>
      <c r="L123" s="14">
        <v>0</v>
      </c>
      <c r="M123" s="14">
        <v>0</v>
      </c>
      <c r="N123" s="12">
        <f t="shared" si="16"/>
        <v>0.5</v>
      </c>
      <c r="O123" s="17" t="s">
        <v>127</v>
      </c>
      <c r="P123" s="17" t="s">
        <v>128</v>
      </c>
      <c r="Q123" s="14">
        <v>10</v>
      </c>
      <c r="R123" s="14">
        <v>1.9</v>
      </c>
      <c r="S123" s="12">
        <f t="shared" si="13"/>
        <v>11.9</v>
      </c>
      <c r="T123" s="18">
        <f t="shared" si="14"/>
        <v>12.4</v>
      </c>
      <c r="U123" s="12">
        <v>7.5</v>
      </c>
      <c r="V123" s="11">
        <f t="shared" si="15"/>
        <v>19.9</v>
      </c>
    </row>
    <row r="124" spans="1:22" ht="21" customHeight="1">
      <c r="A124" s="9">
        <v>121</v>
      </c>
      <c r="B124" s="13">
        <v>562438</v>
      </c>
      <c r="C124" s="13" t="s">
        <v>464</v>
      </c>
      <c r="D124" s="13" t="s">
        <v>60</v>
      </c>
      <c r="E124" s="13" t="s">
        <v>2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0.5</v>
      </c>
      <c r="L124" s="14">
        <v>0</v>
      </c>
      <c r="M124" s="14">
        <v>0</v>
      </c>
      <c r="N124" s="12">
        <f t="shared" si="16"/>
        <v>0.5</v>
      </c>
      <c r="O124" s="17" t="s">
        <v>465</v>
      </c>
      <c r="P124" s="17" t="s">
        <v>466</v>
      </c>
      <c r="Q124" s="14">
        <v>10</v>
      </c>
      <c r="R124" s="14">
        <v>2.5</v>
      </c>
      <c r="S124" s="12">
        <f t="shared" si="13"/>
        <v>12.5</v>
      </c>
      <c r="T124" s="18">
        <f t="shared" si="14"/>
        <v>13</v>
      </c>
      <c r="U124" s="12">
        <v>6.89</v>
      </c>
      <c r="V124" s="11">
        <f t="shared" si="15"/>
        <v>19.89</v>
      </c>
    </row>
    <row r="125" spans="1:22" ht="21" customHeight="1">
      <c r="A125" s="9">
        <v>122</v>
      </c>
      <c r="B125" s="9">
        <v>581985</v>
      </c>
      <c r="C125" s="17" t="s">
        <v>310</v>
      </c>
      <c r="D125" s="17" t="s">
        <v>97</v>
      </c>
      <c r="E125" s="17" t="s">
        <v>2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0.5</v>
      </c>
      <c r="L125" s="14">
        <v>0</v>
      </c>
      <c r="M125" s="14">
        <v>0</v>
      </c>
      <c r="N125" s="12">
        <f t="shared" si="16"/>
        <v>0.5</v>
      </c>
      <c r="O125" s="17" t="s">
        <v>311</v>
      </c>
      <c r="P125" s="17" t="s">
        <v>312</v>
      </c>
      <c r="Q125" s="14">
        <v>10</v>
      </c>
      <c r="R125" s="14">
        <v>2</v>
      </c>
      <c r="S125" s="12">
        <f t="shared" si="13"/>
        <v>12</v>
      </c>
      <c r="T125" s="18">
        <f t="shared" si="14"/>
        <v>12.5</v>
      </c>
      <c r="U125" s="12">
        <v>7.26</v>
      </c>
      <c r="V125" s="11">
        <f t="shared" si="15"/>
        <v>19.759999999999998</v>
      </c>
    </row>
    <row r="126" spans="1:22" ht="21" customHeight="1">
      <c r="A126" s="9">
        <v>123</v>
      </c>
      <c r="B126" s="13">
        <v>575643</v>
      </c>
      <c r="C126" s="13" t="s">
        <v>180</v>
      </c>
      <c r="D126" s="13" t="s">
        <v>45</v>
      </c>
      <c r="E126" s="13" t="s">
        <v>2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0.5</v>
      </c>
      <c r="L126" s="14">
        <v>0</v>
      </c>
      <c r="M126" s="14">
        <v>0</v>
      </c>
      <c r="N126" s="12">
        <f t="shared" si="16"/>
        <v>0.5</v>
      </c>
      <c r="O126" s="17" t="s">
        <v>181</v>
      </c>
      <c r="P126" s="17" t="s">
        <v>182</v>
      </c>
      <c r="Q126" s="14">
        <v>10</v>
      </c>
      <c r="R126" s="14">
        <v>2</v>
      </c>
      <c r="S126" s="12">
        <f t="shared" si="13"/>
        <v>12</v>
      </c>
      <c r="T126" s="18">
        <f t="shared" si="14"/>
        <v>12.5</v>
      </c>
      <c r="U126" s="12">
        <v>7.21</v>
      </c>
      <c r="V126" s="11">
        <f t="shared" si="15"/>
        <v>19.71</v>
      </c>
    </row>
    <row r="127" spans="1:22" ht="21" customHeight="1">
      <c r="A127" s="9">
        <v>124</v>
      </c>
      <c r="B127" s="9">
        <v>562562</v>
      </c>
      <c r="C127" s="17" t="s">
        <v>356</v>
      </c>
      <c r="D127" s="17" t="s">
        <v>144</v>
      </c>
      <c r="E127" s="17" t="s">
        <v>2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0.5</v>
      </c>
      <c r="L127" s="14">
        <v>0</v>
      </c>
      <c r="M127" s="14">
        <v>0</v>
      </c>
      <c r="N127" s="12">
        <v>0.5</v>
      </c>
      <c r="O127" s="17" t="s">
        <v>357</v>
      </c>
      <c r="P127" s="17" t="s">
        <v>358</v>
      </c>
      <c r="Q127" s="14">
        <v>10</v>
      </c>
      <c r="R127" s="14">
        <v>1.18</v>
      </c>
      <c r="S127" s="12">
        <f t="shared" si="13"/>
        <v>11.18</v>
      </c>
      <c r="T127" s="18">
        <f t="shared" si="14"/>
        <v>11.68</v>
      </c>
      <c r="U127" s="12">
        <v>8</v>
      </c>
      <c r="V127" s="11">
        <f t="shared" si="15"/>
        <v>19.68</v>
      </c>
    </row>
    <row r="128" spans="1:22" ht="21" customHeight="1">
      <c r="A128" s="9">
        <v>125</v>
      </c>
      <c r="B128" s="9">
        <v>596524</v>
      </c>
      <c r="C128" s="17" t="s">
        <v>434</v>
      </c>
      <c r="D128" s="17" t="s">
        <v>435</v>
      </c>
      <c r="E128" s="17" t="s">
        <v>2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0.5</v>
      </c>
      <c r="L128" s="14">
        <v>1.2</v>
      </c>
      <c r="M128" s="14">
        <v>0</v>
      </c>
      <c r="N128" s="12">
        <f aca="true" t="shared" si="17" ref="N128:N146">SUM(F128+G128+H128+I128+J128+K128+L128+M128)</f>
        <v>1.7</v>
      </c>
      <c r="O128" s="17" t="s">
        <v>196</v>
      </c>
      <c r="P128" s="17" t="s">
        <v>436</v>
      </c>
      <c r="Q128" s="14">
        <v>9</v>
      </c>
      <c r="R128" s="14">
        <v>0.88</v>
      </c>
      <c r="S128" s="12">
        <f t="shared" si="13"/>
        <v>9.88</v>
      </c>
      <c r="T128" s="18">
        <f t="shared" si="14"/>
        <v>11.58</v>
      </c>
      <c r="U128" s="12">
        <v>8</v>
      </c>
      <c r="V128" s="11">
        <f t="shared" si="15"/>
        <v>19.58</v>
      </c>
    </row>
    <row r="129" spans="1:22" ht="21" customHeight="1">
      <c r="A129" s="9">
        <v>126</v>
      </c>
      <c r="B129" s="13">
        <v>602168</v>
      </c>
      <c r="C129" s="13" t="s">
        <v>239</v>
      </c>
      <c r="D129" s="13" t="s">
        <v>240</v>
      </c>
      <c r="E129" s="13" t="s">
        <v>2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0.5</v>
      </c>
      <c r="L129" s="14">
        <v>0</v>
      </c>
      <c r="M129" s="14">
        <v>1</v>
      </c>
      <c r="N129" s="12">
        <f t="shared" si="17"/>
        <v>1.5</v>
      </c>
      <c r="O129" s="17" t="s">
        <v>241</v>
      </c>
      <c r="P129" s="17" t="s">
        <v>242</v>
      </c>
      <c r="Q129" s="14">
        <v>10</v>
      </c>
      <c r="R129" s="14">
        <v>0.7</v>
      </c>
      <c r="S129" s="12">
        <f t="shared" si="13"/>
        <v>10.7</v>
      </c>
      <c r="T129" s="18">
        <f t="shared" si="14"/>
        <v>12.2</v>
      </c>
      <c r="U129" s="12">
        <v>7.29</v>
      </c>
      <c r="V129" s="11">
        <f t="shared" si="15"/>
        <v>19.49</v>
      </c>
    </row>
    <row r="130" spans="1:22" ht="21" customHeight="1">
      <c r="A130" s="9">
        <v>127</v>
      </c>
      <c r="B130" s="13">
        <v>598167</v>
      </c>
      <c r="C130" s="13" t="s">
        <v>252</v>
      </c>
      <c r="D130" s="13" t="s">
        <v>81</v>
      </c>
      <c r="E130" s="13" t="s">
        <v>2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0.5</v>
      </c>
      <c r="L130" s="14">
        <v>0</v>
      </c>
      <c r="M130" s="14">
        <v>0</v>
      </c>
      <c r="N130" s="12">
        <f t="shared" si="17"/>
        <v>0.5</v>
      </c>
      <c r="O130" s="17" t="s">
        <v>253</v>
      </c>
      <c r="P130" s="17" t="s">
        <v>254</v>
      </c>
      <c r="Q130" s="14">
        <v>9.25</v>
      </c>
      <c r="R130" s="14">
        <v>1.8</v>
      </c>
      <c r="S130" s="12">
        <f t="shared" si="13"/>
        <v>11.05</v>
      </c>
      <c r="T130" s="18">
        <f t="shared" si="14"/>
        <v>11.55</v>
      </c>
      <c r="U130" s="12">
        <v>7.93</v>
      </c>
      <c r="V130" s="11">
        <f t="shared" si="15"/>
        <v>19.48</v>
      </c>
    </row>
    <row r="131" spans="1:22" ht="21" customHeight="1">
      <c r="A131" s="9">
        <v>128</v>
      </c>
      <c r="B131" s="9">
        <v>593001</v>
      </c>
      <c r="C131" s="17" t="s">
        <v>271</v>
      </c>
      <c r="D131" s="17" t="s">
        <v>60</v>
      </c>
      <c r="E131" s="17" t="s">
        <v>2</v>
      </c>
      <c r="F131" s="14">
        <v>0</v>
      </c>
      <c r="G131" s="14">
        <v>2</v>
      </c>
      <c r="H131" s="14">
        <v>0</v>
      </c>
      <c r="I131" s="14">
        <v>0</v>
      </c>
      <c r="J131" s="14">
        <v>0.5</v>
      </c>
      <c r="K131" s="14">
        <v>0.5</v>
      </c>
      <c r="L131" s="14">
        <v>0</v>
      </c>
      <c r="M131" s="14">
        <v>0</v>
      </c>
      <c r="N131" s="12">
        <f t="shared" si="17"/>
        <v>3</v>
      </c>
      <c r="O131" s="17" t="s">
        <v>272</v>
      </c>
      <c r="P131" s="17" t="s">
        <v>273</v>
      </c>
      <c r="Q131" s="14">
        <v>8.75</v>
      </c>
      <c r="R131" s="14">
        <v>0.5</v>
      </c>
      <c r="S131" s="12">
        <f t="shared" si="13"/>
        <v>9.25</v>
      </c>
      <c r="T131" s="18">
        <f t="shared" si="14"/>
        <v>12.25</v>
      </c>
      <c r="U131" s="12">
        <v>7.19</v>
      </c>
      <c r="V131" s="11">
        <f t="shared" si="15"/>
        <v>19.44</v>
      </c>
    </row>
    <row r="132" spans="1:22" ht="21" customHeight="1">
      <c r="A132" s="9">
        <v>129</v>
      </c>
      <c r="B132" s="9">
        <v>568425</v>
      </c>
      <c r="C132" s="17" t="s">
        <v>140</v>
      </c>
      <c r="D132" s="17" t="s">
        <v>45</v>
      </c>
      <c r="E132" s="17" t="s">
        <v>2</v>
      </c>
      <c r="F132" s="14">
        <v>0</v>
      </c>
      <c r="G132" s="14">
        <v>0</v>
      </c>
      <c r="H132" s="14">
        <v>1.5</v>
      </c>
      <c r="I132" s="14">
        <v>0</v>
      </c>
      <c r="J132" s="14">
        <v>0</v>
      </c>
      <c r="K132" s="14">
        <v>0.5</v>
      </c>
      <c r="L132" s="14">
        <v>0</v>
      </c>
      <c r="M132" s="14">
        <v>0</v>
      </c>
      <c r="N132" s="12">
        <f t="shared" si="17"/>
        <v>2</v>
      </c>
      <c r="O132" s="17" t="s">
        <v>389</v>
      </c>
      <c r="P132" s="17" t="s">
        <v>390</v>
      </c>
      <c r="Q132" s="14">
        <v>10</v>
      </c>
      <c r="R132" s="14">
        <v>0.3</v>
      </c>
      <c r="S132" s="12">
        <f aca="true" t="shared" si="18" ref="S132:S146">SUM(Q132+R132)</f>
        <v>10.3</v>
      </c>
      <c r="T132" s="18">
        <f aca="true" t="shared" si="19" ref="T132:T146">SUM(N132+S132)</f>
        <v>12.3</v>
      </c>
      <c r="U132" s="12">
        <v>7.07</v>
      </c>
      <c r="V132" s="11">
        <f aca="true" t="shared" si="20" ref="V132:V146">SUM(T132+U132)</f>
        <v>19.37</v>
      </c>
    </row>
    <row r="133" spans="1:22" ht="21" customHeight="1">
      <c r="A133" s="9">
        <v>130</v>
      </c>
      <c r="B133" s="13">
        <v>572423</v>
      </c>
      <c r="C133" s="13" t="s">
        <v>210</v>
      </c>
      <c r="D133" s="13" t="s">
        <v>45</v>
      </c>
      <c r="E133" s="13" t="s">
        <v>4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0.5</v>
      </c>
      <c r="L133" s="14">
        <v>0</v>
      </c>
      <c r="M133" s="14">
        <v>0</v>
      </c>
      <c r="N133" s="12">
        <f t="shared" si="17"/>
        <v>0.5</v>
      </c>
      <c r="O133" s="17" t="s">
        <v>211</v>
      </c>
      <c r="P133" s="17" t="s">
        <v>212</v>
      </c>
      <c r="Q133" s="14">
        <v>10</v>
      </c>
      <c r="R133" s="14">
        <v>0.88</v>
      </c>
      <c r="S133" s="12">
        <f t="shared" si="18"/>
        <v>10.88</v>
      </c>
      <c r="T133" s="18">
        <f t="shared" si="19"/>
        <v>11.38</v>
      </c>
      <c r="U133" s="12">
        <v>7.97</v>
      </c>
      <c r="V133" s="11">
        <f t="shared" si="20"/>
        <v>19.35</v>
      </c>
    </row>
    <row r="134" spans="1:22" ht="21" customHeight="1">
      <c r="A134" s="9">
        <v>131</v>
      </c>
      <c r="B134" s="13">
        <v>585118</v>
      </c>
      <c r="C134" s="13" t="s">
        <v>113</v>
      </c>
      <c r="D134" s="13" t="s">
        <v>22</v>
      </c>
      <c r="E134" s="13" t="s">
        <v>2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0.5</v>
      </c>
      <c r="L134" s="14">
        <v>0</v>
      </c>
      <c r="M134" s="14">
        <v>0</v>
      </c>
      <c r="N134" s="12">
        <f t="shared" si="17"/>
        <v>0.5</v>
      </c>
      <c r="O134" s="17" t="s">
        <v>114</v>
      </c>
      <c r="P134" s="17" t="s">
        <v>115</v>
      </c>
      <c r="Q134" s="14">
        <v>10</v>
      </c>
      <c r="R134" s="14">
        <v>1.45</v>
      </c>
      <c r="S134" s="12">
        <f t="shared" si="18"/>
        <v>11.45</v>
      </c>
      <c r="T134" s="18">
        <f t="shared" si="19"/>
        <v>11.95</v>
      </c>
      <c r="U134" s="12">
        <v>7.36</v>
      </c>
      <c r="V134" s="11">
        <f t="shared" si="20"/>
        <v>19.31</v>
      </c>
    </row>
    <row r="135" spans="1:22" ht="21" customHeight="1">
      <c r="A135" s="9">
        <v>132</v>
      </c>
      <c r="B135" s="13">
        <v>548798</v>
      </c>
      <c r="C135" s="13" t="s">
        <v>143</v>
      </c>
      <c r="D135" s="13" t="s">
        <v>144</v>
      </c>
      <c r="E135" s="13" t="s">
        <v>2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2">
        <f t="shared" si="17"/>
        <v>0</v>
      </c>
      <c r="O135" s="17" t="s">
        <v>145</v>
      </c>
      <c r="P135" s="17" t="s">
        <v>146</v>
      </c>
      <c r="Q135" s="14">
        <v>10</v>
      </c>
      <c r="R135" s="14">
        <v>1.65</v>
      </c>
      <c r="S135" s="12">
        <f t="shared" si="18"/>
        <v>11.65</v>
      </c>
      <c r="T135" s="18">
        <f t="shared" si="19"/>
        <v>11.65</v>
      </c>
      <c r="U135" s="12">
        <v>7.64</v>
      </c>
      <c r="V135" s="11">
        <f t="shared" si="20"/>
        <v>19.29</v>
      </c>
    </row>
    <row r="136" spans="1:22" ht="21" customHeight="1">
      <c r="A136" s="9">
        <v>133</v>
      </c>
      <c r="B136" s="13">
        <v>569913</v>
      </c>
      <c r="C136" s="13" t="s">
        <v>213</v>
      </c>
      <c r="D136" s="13" t="s">
        <v>501</v>
      </c>
      <c r="E136" s="13" t="s">
        <v>5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0.5</v>
      </c>
      <c r="L136" s="14">
        <v>0.8</v>
      </c>
      <c r="M136" s="14">
        <v>0</v>
      </c>
      <c r="N136" s="12">
        <f t="shared" si="17"/>
        <v>1.3</v>
      </c>
      <c r="O136" s="17" t="s">
        <v>214</v>
      </c>
      <c r="P136" s="17" t="s">
        <v>215</v>
      </c>
      <c r="Q136" s="14">
        <v>10</v>
      </c>
      <c r="R136" s="14">
        <v>1.5</v>
      </c>
      <c r="S136" s="12">
        <f t="shared" si="18"/>
        <v>11.5</v>
      </c>
      <c r="T136" s="18">
        <f t="shared" si="19"/>
        <v>12.8</v>
      </c>
      <c r="U136" s="12">
        <v>6.43</v>
      </c>
      <c r="V136" s="11">
        <f t="shared" si="20"/>
        <v>19.23</v>
      </c>
    </row>
    <row r="137" spans="1:22" ht="21" customHeight="1">
      <c r="A137" s="9">
        <v>134</v>
      </c>
      <c r="B137" s="13">
        <v>598427</v>
      </c>
      <c r="C137" s="13" t="s">
        <v>63</v>
      </c>
      <c r="D137" s="13" t="s">
        <v>45</v>
      </c>
      <c r="E137" s="13" t="s">
        <v>2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0.5</v>
      </c>
      <c r="L137" s="14">
        <v>0</v>
      </c>
      <c r="M137" s="14">
        <v>0</v>
      </c>
      <c r="N137" s="12">
        <f t="shared" si="17"/>
        <v>0.5</v>
      </c>
      <c r="O137" s="17" t="s">
        <v>64</v>
      </c>
      <c r="P137" s="17" t="s">
        <v>65</v>
      </c>
      <c r="Q137" s="14">
        <v>8.75</v>
      </c>
      <c r="R137" s="14">
        <v>1.88</v>
      </c>
      <c r="S137" s="12">
        <f t="shared" si="18"/>
        <v>10.629999999999999</v>
      </c>
      <c r="T137" s="18">
        <f t="shared" si="19"/>
        <v>11.129999999999999</v>
      </c>
      <c r="U137" s="12">
        <v>7.89</v>
      </c>
      <c r="V137" s="11">
        <f t="shared" si="20"/>
        <v>19.02</v>
      </c>
    </row>
    <row r="138" spans="1:22" ht="21" customHeight="1">
      <c r="A138" s="9">
        <v>135</v>
      </c>
      <c r="B138" s="15">
        <v>593966</v>
      </c>
      <c r="C138" s="13" t="s">
        <v>467</v>
      </c>
      <c r="D138" s="13" t="s">
        <v>468</v>
      </c>
      <c r="E138" s="13" t="s">
        <v>2</v>
      </c>
      <c r="F138" s="14">
        <v>2.5</v>
      </c>
      <c r="G138" s="14">
        <v>2</v>
      </c>
      <c r="H138" s="14">
        <v>0</v>
      </c>
      <c r="I138" s="14">
        <v>0</v>
      </c>
      <c r="J138" s="14">
        <v>0.5</v>
      </c>
      <c r="K138" s="14">
        <v>0.5</v>
      </c>
      <c r="L138" s="14">
        <v>0</v>
      </c>
      <c r="M138" s="14">
        <v>0</v>
      </c>
      <c r="N138" s="12">
        <f t="shared" si="17"/>
        <v>5.5</v>
      </c>
      <c r="O138" s="17" t="s">
        <v>498</v>
      </c>
      <c r="P138" s="17" t="s">
        <v>499</v>
      </c>
      <c r="Q138" s="14">
        <v>5.5</v>
      </c>
      <c r="R138" s="14">
        <v>0.6</v>
      </c>
      <c r="S138" s="12">
        <f t="shared" si="18"/>
        <v>6.1</v>
      </c>
      <c r="T138" s="18">
        <f t="shared" si="19"/>
        <v>11.6</v>
      </c>
      <c r="U138" s="12">
        <v>7.21</v>
      </c>
      <c r="V138" s="11">
        <f t="shared" si="20"/>
        <v>18.81</v>
      </c>
    </row>
    <row r="139" spans="1:22" ht="22.5" customHeight="1">
      <c r="A139" s="9">
        <v>136</v>
      </c>
      <c r="B139" s="13">
        <v>615995</v>
      </c>
      <c r="C139" s="13" t="s">
        <v>48</v>
      </c>
      <c r="D139" s="13" t="s">
        <v>22</v>
      </c>
      <c r="E139" s="13" t="s">
        <v>4</v>
      </c>
      <c r="F139" s="14">
        <v>2.5</v>
      </c>
      <c r="G139" s="14">
        <v>0</v>
      </c>
      <c r="H139" s="14">
        <v>0</v>
      </c>
      <c r="I139" s="14">
        <v>0</v>
      </c>
      <c r="J139" s="14">
        <v>0.5</v>
      </c>
      <c r="K139" s="14">
        <v>0</v>
      </c>
      <c r="L139" s="14">
        <v>0</v>
      </c>
      <c r="M139" s="14">
        <v>1</v>
      </c>
      <c r="N139" s="12">
        <f t="shared" si="17"/>
        <v>4</v>
      </c>
      <c r="O139" s="17" t="s">
        <v>49</v>
      </c>
      <c r="P139" s="17" t="s">
        <v>50</v>
      </c>
      <c r="Q139" s="14">
        <v>5.25</v>
      </c>
      <c r="R139" s="14">
        <v>1.28</v>
      </c>
      <c r="S139" s="12">
        <f t="shared" si="18"/>
        <v>6.53</v>
      </c>
      <c r="T139" s="18">
        <f t="shared" si="19"/>
        <v>10.530000000000001</v>
      </c>
      <c r="U139" s="12">
        <v>8</v>
      </c>
      <c r="V139" s="11">
        <f t="shared" si="20"/>
        <v>18.53</v>
      </c>
    </row>
    <row r="140" spans="1:22" ht="22.5" customHeight="1">
      <c r="A140" s="9">
        <v>137</v>
      </c>
      <c r="B140" s="9">
        <v>597321</v>
      </c>
      <c r="C140" s="17" t="s">
        <v>338</v>
      </c>
      <c r="D140" s="17" t="s">
        <v>339</v>
      </c>
      <c r="E140" s="17" t="s">
        <v>4</v>
      </c>
      <c r="F140" s="14">
        <v>2.5</v>
      </c>
      <c r="G140" s="14">
        <v>0</v>
      </c>
      <c r="H140" s="14">
        <v>0</v>
      </c>
      <c r="I140" s="14">
        <v>0</v>
      </c>
      <c r="J140" s="14">
        <v>0.5</v>
      </c>
      <c r="K140" s="14">
        <v>0</v>
      </c>
      <c r="L140" s="14">
        <v>0</v>
      </c>
      <c r="M140" s="14">
        <v>0</v>
      </c>
      <c r="N140" s="12">
        <f t="shared" si="17"/>
        <v>3</v>
      </c>
      <c r="O140" s="17" t="s">
        <v>340</v>
      </c>
      <c r="P140" s="17" t="s">
        <v>341</v>
      </c>
      <c r="Q140" s="14">
        <v>8</v>
      </c>
      <c r="R140" s="14">
        <v>0</v>
      </c>
      <c r="S140" s="12">
        <f t="shared" si="18"/>
        <v>8</v>
      </c>
      <c r="T140" s="18">
        <f t="shared" si="19"/>
        <v>11</v>
      </c>
      <c r="U140" s="12">
        <v>7.46</v>
      </c>
      <c r="V140" s="11">
        <f t="shared" si="20"/>
        <v>18.46</v>
      </c>
    </row>
    <row r="141" spans="1:22" ht="22.5" customHeight="1">
      <c r="A141" s="9">
        <v>138</v>
      </c>
      <c r="B141" s="13">
        <v>584887</v>
      </c>
      <c r="C141" s="13" t="s">
        <v>216</v>
      </c>
      <c r="D141" s="13" t="s">
        <v>89</v>
      </c>
      <c r="E141" s="13" t="s">
        <v>2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0.5</v>
      </c>
      <c r="L141" s="14">
        <v>0</v>
      </c>
      <c r="M141" s="14">
        <v>0</v>
      </c>
      <c r="N141" s="12">
        <f t="shared" si="17"/>
        <v>0.5</v>
      </c>
      <c r="O141" s="17" t="s">
        <v>217</v>
      </c>
      <c r="P141" s="17" t="s">
        <v>218</v>
      </c>
      <c r="Q141" s="14">
        <v>10</v>
      </c>
      <c r="R141" s="14">
        <v>0.38</v>
      </c>
      <c r="S141" s="12">
        <f t="shared" si="18"/>
        <v>10.38</v>
      </c>
      <c r="T141" s="18">
        <f t="shared" si="19"/>
        <v>10.88</v>
      </c>
      <c r="U141" s="12">
        <v>7.41</v>
      </c>
      <c r="V141" s="11">
        <f t="shared" si="20"/>
        <v>18.29</v>
      </c>
    </row>
    <row r="142" spans="1:22" ht="22.5" customHeight="1">
      <c r="A142" s="9">
        <v>139</v>
      </c>
      <c r="B142" s="13">
        <v>600744</v>
      </c>
      <c r="C142" s="13" t="s">
        <v>491</v>
      </c>
      <c r="D142" s="13" t="s">
        <v>295</v>
      </c>
      <c r="E142" s="13" t="s">
        <v>2</v>
      </c>
      <c r="F142" s="14">
        <v>4</v>
      </c>
      <c r="G142" s="14">
        <v>0</v>
      </c>
      <c r="H142" s="14">
        <v>0</v>
      </c>
      <c r="I142" s="14">
        <v>0</v>
      </c>
      <c r="J142" s="14">
        <v>0.5</v>
      </c>
      <c r="K142" s="14">
        <v>0.5</v>
      </c>
      <c r="L142" s="14">
        <v>0</v>
      </c>
      <c r="M142" s="14">
        <v>1</v>
      </c>
      <c r="N142" s="12">
        <f t="shared" si="17"/>
        <v>6</v>
      </c>
      <c r="O142" s="17" t="s">
        <v>492</v>
      </c>
      <c r="P142" s="17" t="s">
        <v>493</v>
      </c>
      <c r="Q142" s="14">
        <v>4.5</v>
      </c>
      <c r="R142" s="14">
        <v>0</v>
      </c>
      <c r="S142" s="12">
        <f t="shared" si="18"/>
        <v>4.5</v>
      </c>
      <c r="T142" s="18">
        <f t="shared" si="19"/>
        <v>10.5</v>
      </c>
      <c r="U142" s="12">
        <v>7.29</v>
      </c>
      <c r="V142" s="11">
        <f t="shared" si="20"/>
        <v>17.79</v>
      </c>
    </row>
    <row r="143" spans="1:22" ht="22.5" customHeight="1">
      <c r="A143" s="9">
        <v>140</v>
      </c>
      <c r="B143" s="9">
        <v>594927</v>
      </c>
      <c r="C143" s="17" t="s">
        <v>397</v>
      </c>
      <c r="D143" s="17" t="s">
        <v>398</v>
      </c>
      <c r="E143" s="17" t="s">
        <v>2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0.5</v>
      </c>
      <c r="L143" s="14">
        <v>0</v>
      </c>
      <c r="M143" s="14">
        <v>0</v>
      </c>
      <c r="N143" s="12">
        <f t="shared" si="17"/>
        <v>0.5</v>
      </c>
      <c r="O143" s="17" t="s">
        <v>399</v>
      </c>
      <c r="P143" s="17" t="s">
        <v>400</v>
      </c>
      <c r="Q143" s="14">
        <v>8</v>
      </c>
      <c r="R143" s="14">
        <v>1.28</v>
      </c>
      <c r="S143" s="12">
        <f t="shared" si="18"/>
        <v>9.28</v>
      </c>
      <c r="T143" s="18">
        <f t="shared" si="19"/>
        <v>9.78</v>
      </c>
      <c r="U143" s="12">
        <v>7.86</v>
      </c>
      <c r="V143" s="11">
        <f t="shared" si="20"/>
        <v>17.64</v>
      </c>
    </row>
    <row r="144" spans="1:22" ht="22.5" customHeight="1">
      <c r="A144" s="9">
        <v>141</v>
      </c>
      <c r="B144" s="9">
        <v>601337</v>
      </c>
      <c r="C144" s="17" t="s">
        <v>290</v>
      </c>
      <c r="D144" s="17" t="s">
        <v>291</v>
      </c>
      <c r="E144" s="17" t="s">
        <v>2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0.5</v>
      </c>
      <c r="L144" s="14">
        <v>0</v>
      </c>
      <c r="M144" s="14">
        <v>0</v>
      </c>
      <c r="N144" s="12">
        <f t="shared" si="17"/>
        <v>0.5</v>
      </c>
      <c r="O144" s="17" t="s">
        <v>292</v>
      </c>
      <c r="P144" s="17" t="s">
        <v>293</v>
      </c>
      <c r="Q144" s="14">
        <v>7.75</v>
      </c>
      <c r="R144" s="14">
        <v>0.55</v>
      </c>
      <c r="S144" s="12">
        <f t="shared" si="18"/>
        <v>8.3</v>
      </c>
      <c r="T144" s="18">
        <f t="shared" si="19"/>
        <v>8.8</v>
      </c>
      <c r="U144" s="12">
        <v>7.43</v>
      </c>
      <c r="V144" s="11">
        <f t="shared" si="20"/>
        <v>16.23</v>
      </c>
    </row>
    <row r="145" spans="1:22" ht="22.5" customHeight="1">
      <c r="A145" s="9">
        <v>142</v>
      </c>
      <c r="B145" s="9">
        <v>610239</v>
      </c>
      <c r="C145" s="17" t="s">
        <v>441</v>
      </c>
      <c r="D145" s="17" t="s">
        <v>287</v>
      </c>
      <c r="E145" s="17" t="s">
        <v>2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0.5</v>
      </c>
      <c r="L145" s="14">
        <v>0.8</v>
      </c>
      <c r="M145" s="14">
        <v>0</v>
      </c>
      <c r="N145" s="12">
        <f t="shared" si="17"/>
        <v>1.3</v>
      </c>
      <c r="O145" s="17" t="s">
        <v>442</v>
      </c>
      <c r="P145" s="17" t="s">
        <v>443</v>
      </c>
      <c r="Q145" s="14">
        <v>5</v>
      </c>
      <c r="R145" s="14">
        <v>2.25</v>
      </c>
      <c r="S145" s="12">
        <f t="shared" si="18"/>
        <v>7.25</v>
      </c>
      <c r="T145" s="18">
        <f t="shared" si="19"/>
        <v>8.55</v>
      </c>
      <c r="U145" s="12">
        <v>7.43</v>
      </c>
      <c r="V145" s="11">
        <f t="shared" si="20"/>
        <v>15.98</v>
      </c>
    </row>
    <row r="146" spans="1:22" ht="22.5" customHeight="1">
      <c r="A146" s="9">
        <v>143</v>
      </c>
      <c r="B146" s="13">
        <v>590017</v>
      </c>
      <c r="C146" s="13" t="s">
        <v>207</v>
      </c>
      <c r="D146" s="13" t="s">
        <v>137</v>
      </c>
      <c r="E146" s="13" t="s">
        <v>4</v>
      </c>
      <c r="F146" s="14">
        <v>2.5</v>
      </c>
      <c r="G146" s="14">
        <v>0</v>
      </c>
      <c r="H146" s="14">
        <v>0</v>
      </c>
      <c r="I146" s="14">
        <v>0</v>
      </c>
      <c r="J146" s="14">
        <v>0.5</v>
      </c>
      <c r="K146" s="14">
        <v>0.5</v>
      </c>
      <c r="L146" s="14">
        <v>0</v>
      </c>
      <c r="M146" s="14">
        <v>0</v>
      </c>
      <c r="N146" s="12">
        <f t="shared" si="17"/>
        <v>3.5</v>
      </c>
      <c r="O146" s="17" t="s">
        <v>208</v>
      </c>
      <c r="P146" s="17" t="s">
        <v>209</v>
      </c>
      <c r="Q146" s="14">
        <v>3.75</v>
      </c>
      <c r="R146" s="14">
        <v>0</v>
      </c>
      <c r="S146" s="12">
        <f t="shared" si="18"/>
        <v>3.75</v>
      </c>
      <c r="T146" s="18">
        <f t="shared" si="19"/>
        <v>7.25</v>
      </c>
      <c r="U146" s="12">
        <v>7.64</v>
      </c>
      <c r="V146" s="11">
        <f t="shared" si="20"/>
        <v>14.89</v>
      </c>
    </row>
    <row r="149" spans="18:22" ht="12.75">
      <c r="R149" s="24" t="s">
        <v>504</v>
      </c>
      <c r="S149" s="24"/>
      <c r="T149" s="24"/>
      <c r="U149" s="24"/>
      <c r="V149" s="24"/>
    </row>
    <row r="151" spans="18:22" ht="12.75">
      <c r="R151" s="25" t="s">
        <v>505</v>
      </c>
      <c r="S151" s="25"/>
      <c r="T151" s="25"/>
      <c r="U151" s="25"/>
      <c r="V151" s="25"/>
    </row>
  </sheetData>
  <sheetProtection/>
  <mergeCells count="12">
    <mergeCell ref="R149:V149"/>
    <mergeCell ref="R151:V151"/>
    <mergeCell ref="T2:T3"/>
    <mergeCell ref="E2:E3"/>
    <mergeCell ref="D2:D3"/>
    <mergeCell ref="C2:C3"/>
    <mergeCell ref="B2:B3"/>
    <mergeCell ref="A1:V1"/>
    <mergeCell ref="A2:A3"/>
    <mergeCell ref="V2:V3"/>
    <mergeCell ref="F2:N2"/>
    <mergeCell ref="O2:S2"/>
  </mergeCells>
  <printOptions/>
  <pageMargins left="0.16" right="0.17" top="0.29" bottom="0.27" header="0.31496062992125984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giannis</cp:lastModifiedBy>
  <cp:lastPrinted>2015-06-03T10:57:35Z</cp:lastPrinted>
  <dcterms:created xsi:type="dcterms:W3CDTF">2011-09-07T08:22:56Z</dcterms:created>
  <dcterms:modified xsi:type="dcterms:W3CDTF">2017-07-19T09:34:15Z</dcterms:modified>
  <cp:category/>
  <cp:version/>
  <cp:contentType/>
  <cp:contentStatus/>
</cp:coreProperties>
</file>