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ΔΙΕΥΘΥΝΤΕΣ ΤΕΛΙΚΟ" sheetId="1" r:id="rId1"/>
  </sheets>
  <definedNames>
    <definedName name="DNTES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'ΔΙΕΥΘΥΝΤΕΣ ΤΕΛΙΚΟ'!$A$1:$AH$174</definedName>
    <definedName name="Print_Area_0" localSheetId="0">'ΔΙΕΥΘΥΝΤΕΣ ΤΕΛΙΚΟ'!$A$1:$AH$174</definedName>
    <definedName name="_xlnm.Print_Titles" localSheetId="0">'ΔΙΕΥΘΥΝΤΕΣ ΤΕΛΙΚΟ'!$1:$4</definedName>
    <definedName name="Print_Titles_0" localSheetId="0">'ΔΙΕΥΘΥΝΤΕΣ ΤΕΛΙΚΟ'!$1:$4</definedName>
  </definedNames>
  <calcPr calcId="124519" iterateDelta="1E-4"/>
</workbook>
</file>

<file path=xl/calcChain.xml><?xml version="1.0" encoding="utf-8"?>
<calcChain xmlns="http://schemas.openxmlformats.org/spreadsheetml/2006/main">
  <c r="AF111" i="1"/>
  <c r="AD4"/>
  <c r="AD5"/>
  <c r="AF5"/>
  <c r="AD6"/>
  <c r="AF6"/>
  <c r="AD7"/>
  <c r="AF7"/>
  <c r="AD8"/>
  <c r="AF8"/>
  <c r="AD9"/>
  <c r="AF9"/>
  <c r="AD10"/>
  <c r="AF10"/>
  <c r="AD11"/>
  <c r="AF11"/>
  <c r="AD12"/>
  <c r="AF12"/>
  <c r="AD13"/>
  <c r="AF13"/>
  <c r="AD14"/>
  <c r="AF14"/>
  <c r="AD15"/>
  <c r="AF15"/>
  <c r="AD16"/>
  <c r="AF16"/>
  <c r="AD17"/>
  <c r="AF17"/>
  <c r="AD18"/>
  <c r="AF18"/>
  <c r="AD19"/>
  <c r="AF19"/>
  <c r="AD20"/>
  <c r="AF20"/>
  <c r="AD21"/>
  <c r="AF21"/>
  <c r="AD22"/>
  <c r="AF22"/>
  <c r="AD41"/>
  <c r="AF41"/>
  <c r="AD23"/>
  <c r="AF23"/>
  <c r="AD24"/>
  <c r="AF24"/>
  <c r="AD25"/>
  <c r="AF25"/>
  <c r="AD26"/>
  <c r="AF26"/>
  <c r="AD27"/>
  <c r="AF27"/>
  <c r="AD28"/>
  <c r="AF28"/>
  <c r="AD29"/>
  <c r="AF29"/>
  <c r="AD30"/>
  <c r="AF30"/>
  <c r="AD31"/>
  <c r="AF31"/>
  <c r="AD32"/>
  <c r="AF32"/>
  <c r="AD33"/>
  <c r="AF33"/>
  <c r="AD34"/>
  <c r="AF34"/>
  <c r="AD35"/>
  <c r="AF35"/>
  <c r="AD36"/>
  <c r="AF36"/>
  <c r="AD37"/>
  <c r="AF37"/>
  <c r="AD38"/>
  <c r="AF38"/>
  <c r="AD39"/>
  <c r="AF39"/>
  <c r="AD40"/>
  <c r="AF40"/>
  <c r="AD42"/>
  <c r="AF42"/>
  <c r="AD43"/>
  <c r="AF43"/>
  <c r="AD44"/>
  <c r="AF44"/>
  <c r="AD45"/>
  <c r="AF45"/>
  <c r="AD46"/>
  <c r="AF46"/>
  <c r="AD47"/>
  <c r="AF47"/>
  <c r="AD48"/>
  <c r="AF48"/>
  <c r="AD49"/>
  <c r="AF49"/>
  <c r="AD50"/>
  <c r="AF50"/>
  <c r="AD51"/>
  <c r="AF51"/>
  <c r="AD52"/>
  <c r="AF52"/>
  <c r="AD53"/>
  <c r="AF53"/>
  <c r="AD54"/>
  <c r="AF54"/>
  <c r="AD55"/>
  <c r="AF55"/>
  <c r="AD56"/>
  <c r="AF56"/>
  <c r="AD57"/>
  <c r="AF57"/>
  <c r="AD58"/>
  <c r="AF58"/>
  <c r="AD59"/>
  <c r="AF59"/>
  <c r="AD60"/>
  <c r="AF60"/>
  <c r="AD61"/>
  <c r="AF61"/>
  <c r="AD62"/>
  <c r="AF62"/>
  <c r="AD63"/>
  <c r="AF63"/>
  <c r="AD64"/>
  <c r="AF64"/>
  <c r="AD65"/>
  <c r="AF65"/>
  <c r="AD66"/>
  <c r="AF66"/>
  <c r="AD67"/>
  <c r="AF67"/>
  <c r="AD68"/>
  <c r="AF68"/>
  <c r="AD69"/>
  <c r="AF69"/>
  <c r="AD70"/>
  <c r="AF70"/>
  <c r="AD71"/>
  <c r="AF71"/>
  <c r="AD73"/>
  <c r="AF73"/>
  <c r="AD74"/>
  <c r="AF74"/>
  <c r="AD75"/>
  <c r="AF75"/>
  <c r="AD76"/>
  <c r="AF76"/>
  <c r="AD77"/>
  <c r="AF77"/>
  <c r="AD78"/>
  <c r="AF78"/>
  <c r="AD79"/>
  <c r="AF79"/>
  <c r="AD80"/>
  <c r="AF80"/>
  <c r="AD81"/>
  <c r="AF81"/>
  <c r="AD82"/>
  <c r="AF82"/>
  <c r="AD83"/>
  <c r="AF83"/>
  <c r="AD84"/>
  <c r="AF84"/>
  <c r="AD85"/>
  <c r="AF85"/>
  <c r="AD86"/>
  <c r="AF86"/>
  <c r="AD72"/>
  <c r="AF72"/>
  <c r="AD87"/>
  <c r="AF87"/>
  <c r="AD88"/>
  <c r="AF88"/>
  <c r="AD89"/>
  <c r="AF89"/>
  <c r="AD90"/>
  <c r="AF90"/>
  <c r="AD91"/>
  <c r="AF91"/>
  <c r="AD92"/>
  <c r="AF92"/>
  <c r="AD93"/>
  <c r="AF93"/>
  <c r="AD94"/>
  <c r="AF94"/>
  <c r="AD95"/>
  <c r="AF95"/>
  <c r="AD96"/>
  <c r="AF96"/>
  <c r="AD97"/>
  <c r="AF97"/>
  <c r="AD98"/>
  <c r="AF98"/>
  <c r="AD99"/>
  <c r="AF99"/>
  <c r="AD100"/>
  <c r="AF100"/>
  <c r="AD101"/>
  <c r="AF101"/>
  <c r="AD102"/>
  <c r="AF102"/>
  <c r="AD103"/>
  <c r="AF103"/>
  <c r="AD104"/>
  <c r="AF104"/>
  <c r="AD105"/>
  <c r="AF105"/>
  <c r="AD106"/>
  <c r="AF106"/>
  <c r="AD107"/>
  <c r="AF107"/>
  <c r="AD108"/>
  <c r="AF108"/>
  <c r="AD109"/>
  <c r="AF109"/>
  <c r="AD110"/>
  <c r="AF110"/>
  <c r="AD112"/>
  <c r="AD113"/>
  <c r="AD114"/>
  <c r="AD115"/>
  <c r="AF115"/>
  <c r="AD116"/>
  <c r="AF116"/>
  <c r="AD117"/>
  <c r="AF117"/>
  <c r="AD118"/>
  <c r="AF118"/>
  <c r="AD119"/>
  <c r="AF119"/>
  <c r="AD120"/>
  <c r="AF120"/>
  <c r="AD121"/>
  <c r="AF121"/>
  <c r="AD122"/>
  <c r="AF122"/>
  <c r="AD123"/>
  <c r="AF123"/>
  <c r="AD124"/>
  <c r="AF124"/>
  <c r="AD125"/>
  <c r="AF125"/>
  <c r="AD126"/>
  <c r="AF126"/>
  <c r="AD127"/>
  <c r="AF127"/>
  <c r="AD128"/>
  <c r="AF128"/>
  <c r="AD129"/>
  <c r="AF129"/>
  <c r="AD130"/>
  <c r="AF130"/>
  <c r="AD131"/>
  <c r="AF131"/>
  <c r="AD132"/>
  <c r="AF132"/>
  <c r="AD133"/>
  <c r="AF133"/>
  <c r="AD134"/>
  <c r="AF134"/>
  <c r="AD135"/>
  <c r="AF135"/>
  <c r="AD136"/>
  <c r="AF136"/>
  <c r="AD137"/>
  <c r="AF137"/>
  <c r="AD138"/>
  <c r="AF138"/>
  <c r="AD139"/>
  <c r="AF139"/>
  <c r="AD140"/>
  <c r="AF140"/>
  <c r="AD141"/>
  <c r="AF141"/>
  <c r="AD142"/>
  <c r="AF142"/>
  <c r="AD143"/>
  <c r="AF143"/>
  <c r="AD144"/>
  <c r="AF144"/>
  <c r="AD145"/>
  <c r="AF145"/>
  <c r="AD146"/>
  <c r="AF146"/>
  <c r="AD147"/>
  <c r="AF147"/>
  <c r="AD148"/>
  <c r="AF148"/>
  <c r="AD149"/>
  <c r="AF149"/>
  <c r="AD150"/>
  <c r="AF150"/>
  <c r="AD151"/>
  <c r="AF151"/>
  <c r="AD152"/>
  <c r="AF152"/>
  <c r="AD153"/>
  <c r="AF153"/>
  <c r="AD154"/>
  <c r="AF154"/>
  <c r="AD155"/>
  <c r="AF155"/>
  <c r="AD156"/>
  <c r="AF156"/>
  <c r="AD157"/>
  <c r="AF157"/>
  <c r="AD158"/>
  <c r="AF158"/>
  <c r="AD159"/>
  <c r="AF159"/>
  <c r="AD160"/>
  <c r="AF160"/>
  <c r="AD161"/>
  <c r="AF161"/>
  <c r="AD162"/>
  <c r="AF162"/>
  <c r="AD163"/>
  <c r="AF163"/>
  <c r="AD164"/>
  <c r="AF164"/>
  <c r="AD165"/>
  <c r="AF165"/>
  <c r="AD166"/>
  <c r="AF166"/>
  <c r="AD167"/>
  <c r="AF167"/>
  <c r="AD168"/>
  <c r="AF168"/>
  <c r="AD169"/>
  <c r="AF169"/>
  <c r="AD170"/>
  <c r="AF170"/>
  <c r="AD171"/>
  <c r="AF171"/>
  <c r="AD172"/>
  <c r="AF172"/>
</calcChain>
</file>

<file path=xl/sharedStrings.xml><?xml version="1.0" encoding="utf-8"?>
<sst xmlns="http://schemas.openxmlformats.org/spreadsheetml/2006/main" count="553" uniqueCount="317">
  <si>
    <t>ΑΠΟΚΛΕΙΕΤΑΙ ΤΗΣ ΔΙΑΔΙΚΑΣΙΑΣ (ΔΕΝ ΠΡΟΣΗΛΘΕ ΣΤΗ ΣΥΝΕΝΤΕΥΞΗ)</t>
  </si>
  <si>
    <t>ΠΕ14.05</t>
  </si>
  <si>
    <t>ΝΙΚΟΛΑΟΣ</t>
  </si>
  <si>
    <t>ΑΛΕΤΡΑΣ</t>
  </si>
  <si>
    <t>ΠΕ04.01</t>
  </si>
  <si>
    <t>ΒΑΣΙΛΕΙΟΣ</t>
  </si>
  <si>
    <t>ΚΡΙΑΡΑΣ</t>
  </si>
  <si>
    <t>ΠΕ17.02</t>
  </si>
  <si>
    <t>ΚΑΡΚΑΛΗΣ</t>
  </si>
  <si>
    <t>ΠΕ19</t>
  </si>
  <si>
    <t>ΔΗΜΗΤΡΙΟΣ</t>
  </si>
  <si>
    <t>ΛΙΟΒΑΣ</t>
  </si>
  <si>
    <t>ΤΑΟΥΣΑΝΗΣ</t>
  </si>
  <si>
    <t>ΠΕ11</t>
  </si>
  <si>
    <t>ΕΛΕΝΗ</t>
  </si>
  <si>
    <t>ΦΑΡΜΑΚΙΩΤΗ</t>
  </si>
  <si>
    <t>ΑΔΑΜΟΣ</t>
  </si>
  <si>
    <t>ΠΕ12.10</t>
  </si>
  <si>
    <t>ΗΛΙΑΣ</t>
  </si>
  <si>
    <t>ΤΑΝΟΣ</t>
  </si>
  <si>
    <t>ΠΕ18.12</t>
  </si>
  <si>
    <t>ΛΟΥΚΑΣ</t>
  </si>
  <si>
    <t>ΠΕ03</t>
  </si>
  <si>
    <t>ΕΥΣΤΑΘΙΟΣ</t>
  </si>
  <si>
    <t>ΨΩΜΙΑΔΗΣ</t>
  </si>
  <si>
    <t>ΓΕΩΡΓΙΟΣ</t>
  </si>
  <si>
    <t>ΠΑΠΑΚΩΝΣΤΑΝΤΙΝΟΥ</t>
  </si>
  <si>
    <t>ΠΕ02</t>
  </si>
  <si>
    <t>ΕΥΑΓΓΕΛΙΑ</t>
  </si>
  <si>
    <t>ΣΑΓΡΗ</t>
  </si>
  <si>
    <t>ΘΩΜΑΣ</t>
  </si>
  <si>
    <t>ΜΗΛΙΟΥΣΗΣ</t>
  </si>
  <si>
    <t>ΑΘΗΝΑ</t>
  </si>
  <si>
    <t>ΚΑΡΑΛΟΠΟΥΛΟΥ</t>
  </si>
  <si>
    <t>ΔΕΣΠΟΙΝΑ</t>
  </si>
  <si>
    <t>ΚΑΛΠΑΚΙΔΟΥ</t>
  </si>
  <si>
    <t>ΠΕ01</t>
  </si>
  <si>
    <t>ΒΑΡΣΑΜΗΣ</t>
  </si>
  <si>
    <t>ΠΕ06</t>
  </si>
  <si>
    <t>ΘΕΟΔΩΡΟΣ</t>
  </si>
  <si>
    <t>ΚΑΡΥΩΤΗΣ</t>
  </si>
  <si>
    <t>ΠΑΝΑΓΙΩΤΗΣ</t>
  </si>
  <si>
    <t>ΔΗΜΗΤΡΙΟΥ</t>
  </si>
  <si>
    <t>ΠΑΥΛΟΣ</t>
  </si>
  <si>
    <t>ΤΣΕΓΓΕΛΙΔΗΣ</t>
  </si>
  <si>
    <t>ΒΛΕΤΣΗΣ</t>
  </si>
  <si>
    <t>ΔΟΞΑΡΙΩΤΗΣ</t>
  </si>
  <si>
    <t>ΚΡΕΜΕΖΗ</t>
  </si>
  <si>
    <t>ΠΕ17.01</t>
  </si>
  <si>
    <t>ΣΩΤΗΡΙΑ</t>
  </si>
  <si>
    <t>ΝΤΑΦΟΥ</t>
  </si>
  <si>
    <t>ΙΩΑΝΝΑ</t>
  </si>
  <si>
    <t>ΜΑΤΘΑΙΟΥ</t>
  </si>
  <si>
    <t>ΠΕ04.02</t>
  </si>
  <si>
    <t>ΠΕΤΡΟΣ</t>
  </si>
  <si>
    <t>ΚΑΤΣΙΑΒΡΙΑΣ</t>
  </si>
  <si>
    <t>ΖΕΡΒΑΣ</t>
  </si>
  <si>
    <t>ΑΝΑΣΤΑΣΙΑ</t>
  </si>
  <si>
    <t>ΔΗΜΗΡΑ</t>
  </si>
  <si>
    <t>ΑΘΑΝΑΣΙΟΣ</t>
  </si>
  <si>
    <t>ΤΑΣΗΣ</t>
  </si>
  <si>
    <t>ΠΑΝΑΓΙΩΤΟΥ</t>
  </si>
  <si>
    <t>ΧΟΝΔΡΟΜΑΤΙΔΗΣ</t>
  </si>
  <si>
    <t>ΚΟΥΡΟΜΠΙΝΑΣ</t>
  </si>
  <si>
    <t>ΑΘΑΝΑΣΙΑ</t>
  </si>
  <si>
    <t>ΠΑΠΠΑ</t>
  </si>
  <si>
    <t>ΚΩΝΣΤΑΝΤΙΝΟΣ</t>
  </si>
  <si>
    <t>ΝΤΙΝΑΣ</t>
  </si>
  <si>
    <t>ΠΕ04.05</t>
  </si>
  <si>
    <t>ΜΑΓΑΛΙΟΥ</t>
  </si>
  <si>
    <t>ΑΛΕΞΑΝΔΡΟΣ</t>
  </si>
  <si>
    <t>ΓΚΟΥΝΤΡΟΥΜΑΝΗΣ</t>
  </si>
  <si>
    <t>ΖΗΣΟΥΛΑ</t>
  </si>
  <si>
    <t>ΓΚΟΥΤΣΙΟΥΚΩΣΤΑ</t>
  </si>
  <si>
    <t>ΧΡΥΣΟΥΛΑ</t>
  </si>
  <si>
    <t>ΜΑΝΔΡΑΒΕΛΗ</t>
  </si>
  <si>
    <t>ΚΑΛΤΑΣΗΣ</t>
  </si>
  <si>
    <t>ΜΑΡΙΑ</t>
  </si>
  <si>
    <t>ΠΑΠΑΕΥΘΥΜΙΟΥ</t>
  </si>
  <si>
    <t>ΓΚΟΥΘΑΣ</t>
  </si>
  <si>
    <t>ΠΕ18.10</t>
  </si>
  <si>
    <t>ΣΑΚΑΤΖΗΣ</t>
  </si>
  <si>
    <t>ΣΑΚΕΛΛΑΡΙΟΥ</t>
  </si>
  <si>
    <t>ΚΟΥΡΚΟΥΝΗ - ΚΑΡΑΚΟΝΤΑΚΗ</t>
  </si>
  <si>
    <t>ΧΡΗΣΤΟΣ</t>
  </si>
  <si>
    <t>ΠΑΛΑΤΟΣ</t>
  </si>
  <si>
    <t>ΟΙΚΟΝΟΜΟΥ</t>
  </si>
  <si>
    <t>ΕΜΜΑΝΟΥΗΛ</t>
  </si>
  <si>
    <t>ΜΠΑΝΤΡΑΛΕΞΗΣ</t>
  </si>
  <si>
    <t>ΦΩΤΙΟΣ</t>
  </si>
  <si>
    <t>ΖΑΧΑΡΗΣ</t>
  </si>
  <si>
    <t>ΕΥΔΟΚΙΑ</t>
  </si>
  <si>
    <t>ΖΙΑΚΟΥΛΗ</t>
  </si>
  <si>
    <t>ΠΕ18.16</t>
  </si>
  <si>
    <t>ΣΤΑΦΥΛΗΣ</t>
  </si>
  <si>
    <t>KΩΝ/ΝΟΣ</t>
  </si>
  <si>
    <t>ΜΙΧΑΛΑΚΗΣ</t>
  </si>
  <si>
    <t>ΜΙΖΙΟΣ</t>
  </si>
  <si>
    <t>ΕΥΘΥΜΙΟΣ</t>
  </si>
  <si>
    <t>ΠΑΠΑΓΙΑΝΝΗΣ</t>
  </si>
  <si>
    <t>ΓΡΗΓΟΡΙΟΣ</t>
  </si>
  <si>
    <t>ΜΑΛΑΜΗΣ</t>
  </si>
  <si>
    <t>ΕΥΑΓΓΕΛΟΥ</t>
  </si>
  <si>
    <t>ΚΟΥΤΣΟΔΟΝΤΗΣ</t>
  </si>
  <si>
    <t>ΠΕ05</t>
  </si>
  <si>
    <t>ΑΝΑΣΤΑΣΙΟΣ</t>
  </si>
  <si>
    <t>ΜΠΟΓΙΑΤΖΟΓΛΟΥ</t>
  </si>
  <si>
    <t>ΜΠΛΙΟΥΜΗΣ</t>
  </si>
  <si>
    <t>ΧΑΡΧΑΡΙΔΟΥ</t>
  </si>
  <si>
    <t>ΝΤΑΦΟΥΛΗΣ</t>
  </si>
  <si>
    <t>ΕΥΑΓΓΕΛΟΣ</t>
  </si>
  <si>
    <t>ΤΑΣΙΟΠΟΥΛΟΣ</t>
  </si>
  <si>
    <t>ΓΚΟΥΓΚΟΥΛΙΑΝΟΣ</t>
  </si>
  <si>
    <t>ΠΑΝΟΣ</t>
  </si>
  <si>
    <t>ΓΙΑΚΟΒΗΣ</t>
  </si>
  <si>
    <t>ΑΣΤΕΡΙΟΣ</t>
  </si>
  <si>
    <t>ΦΑΝΙΚΟΣ</t>
  </si>
  <si>
    <t>ΠΕ17.04</t>
  </si>
  <si>
    <t>ΕΥΠΡΑΞΙΑ</t>
  </si>
  <si>
    <t>ΒΛΑΧΟΔΗΜΟΥ</t>
  </si>
  <si>
    <t>ΤΣΙΟΠΑΣ</t>
  </si>
  <si>
    <t>ΑΝΔΡΕΑΣ</t>
  </si>
  <si>
    <t>ΔΙΒΡΑΜΗΣ</t>
  </si>
  <si>
    <t>ΒΙΚΤΩΡΙΑ</t>
  </si>
  <si>
    <t>ΑΒΡΑΑΜ</t>
  </si>
  <si>
    <t>ΚΟΕΝ</t>
  </si>
  <si>
    <t>ΜΙΧΑΗΛ</t>
  </si>
  <si>
    <t>ΖΑΧΟΣ</t>
  </si>
  <si>
    <t>ΠΕ16</t>
  </si>
  <si>
    <t>ΧΑΡΜΑΝΗΣ</t>
  </si>
  <si>
    <t>ΠΕ20</t>
  </si>
  <si>
    <t>ΔΗΜΟΒΕΛΗΣ</t>
  </si>
  <si>
    <t>ΣΑΜΑΚΙΔΗΣ</t>
  </si>
  <si>
    <t>ΚΑΤΣΙΜΠΑΣ</t>
  </si>
  <si>
    <t>ΠΕ17.03</t>
  </si>
  <si>
    <t>ΜΙΧΑΣ</t>
  </si>
  <si>
    <t>ΚΟΛΟΚΟΤΡΩΝΗΣ</t>
  </si>
  <si>
    <t>ΚΟΥΚΟΥΛΗΣ</t>
  </si>
  <si>
    <t>ΓΚΕΚΑΣ</t>
  </si>
  <si>
    <t>ΒΑΣΙΛΙΚΗ</t>
  </si>
  <si>
    <t>ΨΑΡΙΑΝΟΥ</t>
  </si>
  <si>
    <t>ΓΕΩΡΓΙΑ</t>
  </si>
  <si>
    <t>ΚΟΥΤΣΙΑΗ</t>
  </si>
  <si>
    <t>ΙΩΑΝΝΗΣ</t>
  </si>
  <si>
    <t>ΦΡΑΓΚΟΣ</t>
  </si>
  <si>
    <t>ΠΟΥΡΙΚΑΣ</t>
  </si>
  <si>
    <t>ΠΑΠΑΣΤΕΡΓΙΟΥ</t>
  </si>
  <si>
    <t>ΠΑΠΠΑΣ</t>
  </si>
  <si>
    <t>ΠΕ18.30</t>
  </si>
  <si>
    <t>ΛΙΑΠΗΣ</t>
  </si>
  <si>
    <t>ΜΠΕΛΙΩΚΑΣ</t>
  </si>
  <si>
    <t>ΚΟΥΣΑΝΑΣ</t>
  </si>
  <si>
    <t>ΓΕΩΡΓΙΤΖΙΚΗ</t>
  </si>
  <si>
    <t>ΑΡΓΥΡΩ</t>
  </si>
  <si>
    <t>ΓΚΑΡΑΓΚΟΥΝΗ</t>
  </si>
  <si>
    <t>ΠΕ09</t>
  </si>
  <si>
    <t>ΝΤΑΒΑΣ</t>
  </si>
  <si>
    <t>ΞΑΝΘΙΠΠΗ</t>
  </si>
  <si>
    <t>ΚΙΤΣΟΥΛΗ</t>
  </si>
  <si>
    <t>ΜΠΙΓΓΟΣ</t>
  </si>
  <si>
    <t>ΚΑΤΜΕΡΟΣ</t>
  </si>
  <si>
    <t>ΠΕ17.07</t>
  </si>
  <si>
    <t>ΧΑΡΙΣΙΟΣ</t>
  </si>
  <si>
    <t>ΓΚΟΥΝΤΟΥΡΑΣ</t>
  </si>
  <si>
    <t>ΝΤΕΛΗΣ</t>
  </si>
  <si>
    <t>ΑΝΤΩΝΙΟΣ</t>
  </si>
  <si>
    <t>ΠΑΤΣΙΔΗΣ</t>
  </si>
  <si>
    <t>ΧΑΝΤΖΑΡΑΣ</t>
  </si>
  <si>
    <t>ΡΟΥΜΠΑΚΙΑΣ</t>
  </si>
  <si>
    <t>ΤΖΗΚΑΣ</t>
  </si>
  <si>
    <t>ΙΩΑΝΝΙΔΗΣ</t>
  </si>
  <si>
    <t>ΚΑΛΕΣΗΣ</t>
  </si>
  <si>
    <t>ΠΑΠΑΙΩΑΝΝΟΥ</t>
  </si>
  <si>
    <t>ΠΕ04.04</t>
  </si>
  <si>
    <t>ΑΛΕΞΑΝΔΡΑ</t>
  </si>
  <si>
    <t>ΠΕΡΑΚΗ</t>
  </si>
  <si>
    <t>ΑΓΛΑΙΑ</t>
  </si>
  <si>
    <t>ΝΑΣΤΟΥ</t>
  </si>
  <si>
    <t>ΑΝΔΡΕΟΥ</t>
  </si>
  <si>
    <t>ΚΟΥΤΣΑΥΤΙΚΗΣ</t>
  </si>
  <si>
    <t>ΠΕ12.08</t>
  </si>
  <si>
    <t>ΠΟΡΤΕΣΗΣ</t>
  </si>
  <si>
    <t>ΠΕ10</t>
  </si>
  <si>
    <t>ΠΑΠΑΔΗΜΗΤΡΙΟΥ</t>
  </si>
  <si>
    <t>ΑΙΜΙΛΙΟΣ</t>
  </si>
  <si>
    <t>ΜΑΡΟΥΣΟΥΛΗΣ</t>
  </si>
  <si>
    <t>ΠΑΠΑΤΟΛΙΑΣ</t>
  </si>
  <si>
    <t>ΠΑΠΑΧΑΤΖΟΠΟΥΛΟΣ</t>
  </si>
  <si>
    <t>ΓΚΑΛΜΠΟΓΚΙΝΗΣ</t>
  </si>
  <si>
    <t>ΠΛΙΤΣΗΣ</t>
  </si>
  <si>
    <t>ΜΠΟΡΑΝΤΑ</t>
  </si>
  <si>
    <t>ΠΕ14.04</t>
  </si>
  <si>
    <t>ΣΤΕΡΓΙΑΝΗ</t>
  </si>
  <si>
    <t>ΛΙΑΠΗ</t>
  </si>
  <si>
    <t>ΘΕΟΔΩΡΟΠΟΥΛΟΥ</t>
  </si>
  <si>
    <t>ΔΟΜΝΙΚΗ</t>
  </si>
  <si>
    <t>ΑΝΤΩΝΙΑΔΟΥ</t>
  </si>
  <si>
    <t>ΠΑΡΑΣΚΕΥΗ</t>
  </si>
  <si>
    <t>ΚΟΥΦΟΓΙΑΝΝΗ</t>
  </si>
  <si>
    <t>ΜΑΡΓΑΡΙΤΗΣ</t>
  </si>
  <si>
    <t>ΜΠΑΣΔΑΒΑΝΟΣ</t>
  </si>
  <si>
    <t>ΜΠΕΡΔΕΚΑΣ</t>
  </si>
  <si>
    <t>ΧΑΡΙΤΙΝΗ</t>
  </si>
  <si>
    <t>ΨΑΡΟΓΙΩΡΓΟΥ</t>
  </si>
  <si>
    <t>ΠΑΠΑΔΗΜΑΣ</t>
  </si>
  <si>
    <t>ΔΙΒΑΝΗ</t>
  </si>
  <si>
    <t>ΛΑΠΟΥΣΗΣ</t>
  </si>
  <si>
    <t>ΖΩΗ</t>
  </si>
  <si>
    <t>ΧΑΤΖΟΥΛΗ</t>
  </si>
  <si>
    <t>ΧΑΡΑΛΑΜΠΟΣ</t>
  </si>
  <si>
    <t>ΤΣΙΤΣΙΒΑΣ</t>
  </si>
  <si>
    <t>ΝΤΙΝΑ-ΤΣΙΜΠΟΛΗ</t>
  </si>
  <si>
    <t>ΠΑΠΑΜΑΡΓΑΡΙΤΗΣ</t>
  </si>
  <si>
    <t>ΟΛΓΑ</t>
  </si>
  <si>
    <t>ΚΑΨΙΩΧΑ</t>
  </si>
  <si>
    <t>ΣΤΥΛΙΑΝΟΣ</t>
  </si>
  <si>
    <t>ΣΚΟΥΡΤΗΣ</t>
  </si>
  <si>
    <t>ΑΛΚΗΣΤΗ</t>
  </si>
  <si>
    <t>ΓΚΑΡΑ</t>
  </si>
  <si>
    <t>ΠΕ15</t>
  </si>
  <si>
    <t>ΚΩΝΣΤΑΝΤΙΝΑ</t>
  </si>
  <si>
    <t>ΠΑΠΑΔΟΠΟΥΛΟΥ</t>
  </si>
  <si>
    <t>ΑΝΤΙΓΟΝΗ</t>
  </si>
  <si>
    <t>ΠΑΛΗΚΑΡΑ</t>
  </si>
  <si>
    <t>ΣΤΕΡΓΙΟΣ</t>
  </si>
  <si>
    <t>ΠΕ13</t>
  </si>
  <si>
    <t>ΛΑΜΠΡΟΥ</t>
  </si>
  <si>
    <t>ΑΠΟΣΤΟΛΙΑ</t>
  </si>
  <si>
    <t>ΔΡΟΓΚΟΥΛΑΣ</t>
  </si>
  <si>
    <t>ΧΡΙΣΤΟΦΟΡΟΣ</t>
  </si>
  <si>
    <t>ΓΙΑΛΑΜΑΣ</t>
  </si>
  <si>
    <t>ΣΤΑΜΑΤΙΑ</t>
  </si>
  <si>
    <t>ΓΕΩΡΓΙΟΥ</t>
  </si>
  <si>
    <t>ΑΓΓΕΛΙΚΗ</t>
  </si>
  <si>
    <t>ΧΑΤΖΗΑΒΡΑΑΜ</t>
  </si>
  <si>
    <t>ΚΩΣΤΑΝΤΙΝΙΑ</t>
  </si>
  <si>
    <t>ΠΑΤΣΗ</t>
  </si>
  <si>
    <t>ΖΙΑΚΑ</t>
  </si>
  <si>
    <t>ΝΟΥΛΑ</t>
  </si>
  <si>
    <t>ΨΑΡΡΟΥ</t>
  </si>
  <si>
    <t>ΞΑΝΘΟΠΟΥΛΟΣ</t>
  </si>
  <si>
    <t>ΒΑΙΟΣ</t>
  </si>
  <si>
    <t>ΚΑΡΑΚΟΝΤΑΚΗΣ</t>
  </si>
  <si>
    <t>ΣΥΡΜΩ</t>
  </si>
  <si>
    <t>ΛΙΤΑΙΝΑ</t>
  </si>
  <si>
    <t>ΑΣΠΑΣΙΑ</t>
  </si>
  <si>
    <t>ΚΑΣΣΙΔΑ</t>
  </si>
  <si>
    <t>ΠΕ08</t>
  </si>
  <si>
    <t>ΣΩΤΗΡΙΟΣ</t>
  </si>
  <si>
    <t>ΑΝΑΓΝΩΣΤΟΠΟΥΛΟΣ</t>
  </si>
  <si>
    <t>ΣΚΟΥΦΑΣ</t>
  </si>
  <si>
    <t>ΛΕΩΝΙΔΑΣ</t>
  </si>
  <si>
    <t>ΤΕΛΙΟΣ</t>
  </si>
  <si>
    <t>ΡΟΥΛΑ</t>
  </si>
  <si>
    <t>ΠΑΛΑΙΟΜΙΧΑ</t>
  </si>
  <si>
    <t>ΑΚΡΙΒΟΥΛΑ</t>
  </si>
  <si>
    <t>ΓΕΡΑΚΗ</t>
  </si>
  <si>
    <t>ΑΓΗΣΙΛΑΟΣ</t>
  </si>
  <si>
    <t>ΜΠΟΥΡΑΖΑΝΑΣ</t>
  </si>
  <si>
    <t>ΜΠΟΥΡΟΥΤΖΗΚΑΣ</t>
  </si>
  <si>
    <t>ΒΑΣΙΛΗΣ</t>
  </si>
  <si>
    <t>ΣΙΤΡΑΣ</t>
  </si>
  <si>
    <t>ΔΕΛΗΖΩΝΑ</t>
  </si>
  <si>
    <t>ΔΗΜΑΚΗΣ</t>
  </si>
  <si>
    <t>ΓΕΩΡΓΟΥΣΗΣ</t>
  </si>
  <si>
    <t>ΓΙΑΝΝΟΠΟΥΛΟΣ</t>
  </si>
  <si>
    <t>ΜΑΡΙΝΑ</t>
  </si>
  <si>
    <t>ΚΟΛΛΑΤΟΥ</t>
  </si>
  <si>
    <t>ΕΥΘΥΜΙΑ</t>
  </si>
  <si>
    <t>ΑΡΓΥΡΑΚΟΥΛΗ</t>
  </si>
  <si>
    <t>ΧΑΡΙΛΑΟΣ</t>
  </si>
  <si>
    <t>ΤΣΙΧΟΥΡΙΔΗΣ</t>
  </si>
  <si>
    <t>ΑΙΚΑΤΕΡΙΝΗ</t>
  </si>
  <si>
    <t>ΚΑΜΠΟΥΡΗ</t>
  </si>
  <si>
    <t>ΠΑΥΛΟΥ</t>
  </si>
  <si>
    <t>ΝΤΑΜΠΛΙΑΣ</t>
  </si>
  <si>
    <t>0.5 (0.4)</t>
  </si>
  <si>
    <t>1 (0.8)</t>
  </si>
  <si>
    <t>MAX ΜΟΡΙΑ ΑΝΑ ΚΡΙΤΗΡΙΟ</t>
  </si>
  <si>
    <t>ΠΑΡΑΤΗΡΗΣΕΙΣ</t>
  </si>
  <si>
    <t>ΠΡΟΤΙΜΗΣΕΙΣ</t>
  </si>
  <si>
    <t>ΣΥΝΟΛΙΚΑ ΜΟΡΙΑ</t>
  </si>
  <si>
    <t>ΜΟΡΙΑ ΣΥΝΕΝΤΕΥΞΗΣ</t>
  </si>
  <si>
    <t>ΣΥΝΟΛΟ ΚΡΙΤΗΡΙΟΥ Β</t>
  </si>
  <si>
    <t>ΣΥΝΟΛΟ ΜΟΝΑΔΩΝ ΑΣΚΗΣΗΣ ΚΑΘΗΚΟΝΤΩΝ</t>
  </si>
  <si>
    <t>ΣΥΜΜΕΤΟΧΗ ΣΕ ΣΥΜΒΟΥΛΙΑ ΕΠΙΛΟΓΗΣ ΣΤΕΛΕΧΩΝ ΩΣ ΑΙΡΕΤΟ ΜΕΛΟΣ</t>
  </si>
  <si>
    <t>ΣΥΜΜΕΤΟΧΗ ΣΕ ΚΕΝΤΡΙΚΑ, ΑΝΩΤΕΡΑ ΠΕΡΙΦΕΡΕΙΑΚΑ ΚΑΙ ΠΕΡΙΦΕΡΕΙΑΚΑ ΥΠΗΡΕΣΙΑΚΑ ΣΥΜΒΟΥΛΙΑ ΩΣ ΑΙΡΕΤΟ ΜΕΛΟΣ</t>
  </si>
  <si>
    <t>ΑΣΚΗΣΗ ΚΑΘΗΚΟΝΤΩΝ ΥΠΕΥΘΥΝΟΥ ΤΟΜΕΑ ΣΧΟΛΙΚΗΣ ΜΟΝΑΔΑΣ, ΣΕΚ Η ΕΚ</t>
  </si>
  <si>
    <t>ΑΣΚΗΣΗ ΚΑΘΗΚΟΝΤΩΝ ΥΠΟΔΙΕΥΘΥΝΤΗ ΣΧΟΛΙΚΗΣ ΜΟΝΑΔΑΣ, ΣΕΚ Η ΕΚ Η ΣΔΕ</t>
  </si>
  <si>
    <t xml:space="preserve">ΑΣΚΗΣΗ ΚΑΘΗΚΟΝΤΩΝ ΠΡΟΪΣΤΑΜΕΝΟΥ ΤΜΗΜΑΤΟΣ ΕΚΠΑΙΔΕΥΤΙΚΩΝ  ΘΕΜΑΤΩΝ </t>
  </si>
  <si>
    <t>ΑΣΚΗΣΗ ΚΑΘΗΚΟΝΤΩΝ ΠΡΟΪΣΤΑΜΕΝΟΥ ΣΧΟΛΙΚΗΣ ΜΟΝΑΔΑΣ</t>
  </si>
  <si>
    <t>ΑΣΚΗΣΗ ΚΑΘΗΚΟΝΤΩΝ ΥΠΕΥΘΥΝΟΥ ΚΠΕ, ΠΛΗΝΕΤ, ΓΡΑΣΕΠ, ΕΚΦΕ, ΚΕΣΥΠ</t>
  </si>
  <si>
    <t>ΑΣΚΗΣΗ ΚΑΘΗΚΟΝΤΩΝ ΔΙΕΥΘΥΝΤΗ ΣΧΟΛΙΚΗΣ ΜΟΝΑΔΑΣ, ΣΕΚ Η ΕΚ Η ΣΔΕ</t>
  </si>
  <si>
    <t>ΑΣΚΗΣΗ ΚΑΘΗΚΟΝΤΩΝ ΠΡΟΪΣΤΑΜΕΝΟΥ ΚΕΔΔΥ</t>
  </si>
  <si>
    <t>ΑΣΚΗΣΗ ΚΑΘΗΚΟΝΤΩΝ ΔΙΕΥΘΥΝΤΗ ΕΚΠΑΙΔΕΥΣΗΣ Η ΠΡΟΪΣΤΑΜΕΝΟΥ ΓΡΑΦΕΙΟΥ ΕΚΠΑΙΔΕΥΣΗΣ</t>
  </si>
  <si>
    <t>ΑΣΚΗΣΗ ΚΑΘΗΚΟΝΤΩΝ ΣΧΟΛΙΚΟΥ ΣΥΜΒΟΥΛΟΥ</t>
  </si>
  <si>
    <t>ΑΣΚΗΣΗ ΚΑΘΗΚΟΝΤΩΝ ΠΕΡΙΦΕΡΕΙΑΚΟΥ ΔΙΕΥΘΥΝΤΗ ΕΚΠΑΙΔΕΥΣΗΣ</t>
  </si>
  <si>
    <t>ΜΟΡΙΑ ΥΠΗΡΕΣΙΑΚΗΣ ΚΑΤΑΣΤΑΣΗΣ</t>
  </si>
  <si>
    <t>ΣΥΝΟΛΟ ΚΡΙΤΗΡΙΟΥ Α</t>
  </si>
  <si>
    <t>ΠΙΣΤΟΠΟΙΗΜΕΝΗ ΕΠΙΜΟΡΦΩΣΗ Β ΞΕΝΗΣ ΓΛΩΣΣΑΣ</t>
  </si>
  <si>
    <t>ΠΙΣΤΟΠΟΙΗΜΕΝΗ ΕΠΙΜΟΡΦΩΣΗ Α ΞΕΝΗΣ ΓΛΩΣΣΑΣ</t>
  </si>
  <si>
    <t>ΠΙΣΤΟΠΟΙΗΜΕΝΗ ΕΠΙΜΟΡΦΩΣΗ ΣΤΙΣ ΤΠΕ 1</t>
  </si>
  <si>
    <t>ΑΛΛΗ ΒΕΒΑΙΩΣΗ-ΠΙΣΤΟΠΟΙΗΤΙΚΟ ΕΤΗΣΙΟ</t>
  </si>
  <si>
    <t>ΒΕΒΑΙΩΣΗ Η ΠΙΣΤΟΠΟΙΗΤΙΚΟ ΕΠΙΜΟΡΦΩΣΗΣ(ΣΕΛΜΕ,ΣΕΛΔΕ,ΑΣΠΑΙΤΕ/ΣΕΛΕΤΕ</t>
  </si>
  <si>
    <t>ΠΤΥΧΙΟ ΠΑΙΔΑΓΩΓΙΚΗΣ ΑΚΑΔΗΜΙΑΣ Η ΝΗΠΙΑΓΩΓΩΝ</t>
  </si>
  <si>
    <t>2ο ΠΤΥΧΙΟ ΑΕΙ Η ΤΕΙ</t>
  </si>
  <si>
    <t>ΜΕΤΑΠΤΥΧΙΑΚΟ</t>
  </si>
  <si>
    <t>ΔΙΔΑΚΤΟΡΙΚΟ</t>
  </si>
  <si>
    <t>ΚΛΑΔΟΣ</t>
  </si>
  <si>
    <t>ΟΝΟΜΑ</t>
  </si>
  <si>
    <t>ΕΠΩΝΥΜΟ</t>
  </si>
  <si>
    <t>ΑΜ</t>
  </si>
  <si>
    <t>Α/Α</t>
  </si>
  <si>
    <t>ΚΡΙΤΗΡΙΟ B &lt;=13 ΥΠΗΡΕΣΙΑΚΗΣ ΚΑΤΑΣΤΑΣΗΣ, ΚΑΘΟΔΗΓΗΤΙΚΗΣ ΚΑΙ ΔΙΟΙΚΗΤΙΚΗΣ ΕΜΠΕΙΡΙΑΣ</t>
  </si>
  <si>
    <t>ΚΡΙΤΗΡΙΟ Α &lt;=10 ΜΟΝΑΔΕΣ ΕΠΙΣΤΗΜΟΝΙΚΗΣ-ΠΑΙΔΑΓΩΓΙΚΗΣ ΣΥΓΚΡΟΤΗΣΗΣ</t>
  </si>
  <si>
    <t>ΠΙΝΑΚΑΣ ΜΟΡΙΟΔΟΤΗΣΗΣ ΥΠΟΨΗΦΙΩΝ ΔΙΕΥΘΥΝΤΩΝ ΣΧΟΛΙΚΩΝ ΜΟΝΑΔΩΝ ΚΑΙ Ε.Κ. ΛΑΡΙΣΑΣ</t>
  </si>
  <si>
    <t xml:space="preserve">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</si>
</sst>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"/>
    </font>
    <font>
      <b/>
      <sz val="10"/>
      <color indexed="8"/>
      <name val="Calibri"/>
      <family val="2"/>
      <charset val="161"/>
    </font>
    <font>
      <b/>
      <sz val="9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wrapText="1"/>
    </xf>
    <xf numFmtId="0" fontId="2" fillId="0" borderId="1" xfId="0" applyFont="1" applyBorder="1"/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4" fontId="6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4" fontId="6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 wrapText="1"/>
    </xf>
    <xf numFmtId="4" fontId="6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4"/>
  <sheetViews>
    <sheetView tabSelected="1" workbookViewId="0">
      <pane xSplit="5" ySplit="2" topLeftCell="F24" activePane="bottomRight" state="frozen"/>
      <selection pane="topRight" activeCell="F1" sqref="F1"/>
      <selection pane="bottomLeft" activeCell="A3" sqref="A3"/>
      <selection pane="bottomRight" activeCell="A5" sqref="A5:XFD174"/>
    </sheetView>
  </sheetViews>
  <sheetFormatPr defaultColWidth="8.5703125" defaultRowHeight="15"/>
  <cols>
    <col min="1" max="1" width="4.28515625" customWidth="1"/>
    <col min="2" max="2" width="6.140625" customWidth="1"/>
    <col min="3" max="3" width="20.28515625" customWidth="1"/>
    <col min="4" max="4" width="11" customWidth="1"/>
    <col min="5" max="5" width="6.5703125" customWidth="1"/>
    <col min="6" max="6" width="5.42578125" customWidth="1"/>
    <col min="7" max="7" width="5" customWidth="1"/>
    <col min="8" max="8" width="5.140625" customWidth="1"/>
    <col min="9" max="10" width="4.42578125" customWidth="1"/>
    <col min="11" max="11" width="5.42578125" customWidth="1"/>
    <col min="12" max="13" width="5.140625" customWidth="1"/>
    <col min="14" max="14" width="6.42578125" customWidth="1"/>
    <col min="15" max="15" width="5.5703125" style="1" customWidth="1"/>
    <col min="16" max="16" width="5.7109375" style="1" customWidth="1"/>
    <col min="17" max="19" width="4.42578125" customWidth="1"/>
    <col min="20" max="20" width="5" customWidth="1"/>
    <col min="21" max="26" width="4.42578125" customWidth="1"/>
    <col min="27" max="27" width="6.28515625" customWidth="1"/>
    <col min="28" max="28" width="4.85546875" customWidth="1"/>
    <col min="29" max="29" width="4.42578125" style="1" customWidth="1"/>
    <col min="30" max="30" width="5.85546875" style="1" customWidth="1"/>
    <col min="31" max="31" width="5.5703125" style="1" customWidth="1"/>
    <col min="32" max="32" width="5.28515625" style="1" customWidth="1"/>
    <col min="33" max="34" width="0" hidden="1" customWidth="1"/>
  </cols>
  <sheetData>
    <row r="1" spans="1:34" ht="18.75">
      <c r="A1" s="27" t="s">
        <v>315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6.25" customHeight="1">
      <c r="A2" s="13"/>
      <c r="B2" s="13"/>
      <c r="C2" s="13"/>
      <c r="D2" s="13"/>
      <c r="E2" s="13"/>
      <c r="F2" s="34" t="s">
        <v>314</v>
      </c>
      <c r="G2" s="35"/>
      <c r="H2" s="35"/>
      <c r="I2" s="35"/>
      <c r="J2" s="35"/>
      <c r="K2" s="35"/>
      <c r="L2" s="35"/>
      <c r="M2" s="35"/>
      <c r="N2" s="35"/>
      <c r="O2" s="36"/>
      <c r="P2" s="34" t="s">
        <v>313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  <c r="AE2" s="14"/>
      <c r="AF2" s="14"/>
      <c r="AG2" s="13"/>
      <c r="AH2" s="13"/>
    </row>
    <row r="3" spans="1:34" ht="188.25" customHeight="1">
      <c r="A3" s="12" t="s">
        <v>312</v>
      </c>
      <c r="B3" s="12" t="s">
        <v>311</v>
      </c>
      <c r="C3" s="12" t="s">
        <v>310</v>
      </c>
      <c r="D3" s="12" t="s">
        <v>309</v>
      </c>
      <c r="E3" s="12" t="s">
        <v>308</v>
      </c>
      <c r="F3" s="11" t="s">
        <v>307</v>
      </c>
      <c r="G3" s="11" t="s">
        <v>306</v>
      </c>
      <c r="H3" s="11" t="s">
        <v>305</v>
      </c>
      <c r="I3" s="11" t="s">
        <v>304</v>
      </c>
      <c r="J3" s="11" t="s">
        <v>303</v>
      </c>
      <c r="K3" s="11" t="s">
        <v>302</v>
      </c>
      <c r="L3" s="11" t="s">
        <v>301</v>
      </c>
      <c r="M3" s="11" t="s">
        <v>300</v>
      </c>
      <c r="N3" s="11" t="s">
        <v>299</v>
      </c>
      <c r="O3" s="18" t="s">
        <v>298</v>
      </c>
      <c r="P3" s="10" t="s">
        <v>297</v>
      </c>
      <c r="Q3" s="11" t="s">
        <v>296</v>
      </c>
      <c r="R3" s="11" t="s">
        <v>295</v>
      </c>
      <c r="S3" s="11" t="s">
        <v>294</v>
      </c>
      <c r="T3" s="11" t="s">
        <v>293</v>
      </c>
      <c r="U3" s="11" t="s">
        <v>292</v>
      </c>
      <c r="V3" s="11" t="s">
        <v>291</v>
      </c>
      <c r="W3" s="11" t="s">
        <v>290</v>
      </c>
      <c r="X3" s="11" t="s">
        <v>289</v>
      </c>
      <c r="Y3" s="11" t="s">
        <v>288</v>
      </c>
      <c r="Z3" s="11" t="s">
        <v>287</v>
      </c>
      <c r="AA3" s="11" t="s">
        <v>286</v>
      </c>
      <c r="AB3" s="11" t="s">
        <v>285</v>
      </c>
      <c r="AC3" s="10" t="s">
        <v>284</v>
      </c>
      <c r="AD3" s="21" t="s">
        <v>283</v>
      </c>
      <c r="AE3" s="24" t="s">
        <v>282</v>
      </c>
      <c r="AF3" s="9" t="s">
        <v>281</v>
      </c>
      <c r="AG3" s="8" t="s">
        <v>280</v>
      </c>
      <c r="AH3" s="8" t="s">
        <v>279</v>
      </c>
    </row>
    <row r="4" spans="1:34">
      <c r="A4" s="31" t="s">
        <v>278</v>
      </c>
      <c r="B4" s="32"/>
      <c r="C4" s="32"/>
      <c r="D4" s="32"/>
      <c r="E4" s="33"/>
      <c r="F4" s="15">
        <v>4.5</v>
      </c>
      <c r="G4" s="15">
        <v>2.5</v>
      </c>
      <c r="H4" s="15">
        <v>1.5</v>
      </c>
      <c r="I4" s="15">
        <v>0.5</v>
      </c>
      <c r="J4" s="15">
        <v>0.5</v>
      </c>
      <c r="K4" s="15">
        <v>0.5</v>
      </c>
      <c r="L4" s="15">
        <v>0.5</v>
      </c>
      <c r="M4" s="15" t="s">
        <v>277</v>
      </c>
      <c r="N4" s="15" t="s">
        <v>276</v>
      </c>
      <c r="O4" s="19">
        <v>10</v>
      </c>
      <c r="P4" s="16">
        <v>10</v>
      </c>
      <c r="Q4" s="15">
        <v>2.5</v>
      </c>
      <c r="R4" s="15">
        <v>2.5</v>
      </c>
      <c r="S4" s="15">
        <v>2.5</v>
      </c>
      <c r="T4" s="15">
        <v>2.5</v>
      </c>
      <c r="U4" s="15">
        <v>2.5</v>
      </c>
      <c r="V4" s="15">
        <v>1</v>
      </c>
      <c r="W4" s="15">
        <v>2</v>
      </c>
      <c r="X4" s="15">
        <v>2</v>
      </c>
      <c r="Y4" s="15">
        <v>2</v>
      </c>
      <c r="Z4" s="15">
        <v>2</v>
      </c>
      <c r="AA4" s="15">
        <v>0.5</v>
      </c>
      <c r="AB4" s="15">
        <v>0.5</v>
      </c>
      <c r="AC4" s="16">
        <v>3</v>
      </c>
      <c r="AD4" s="22">
        <f t="shared" ref="AD4" si="0">P4+AC4</f>
        <v>13</v>
      </c>
      <c r="AE4" s="25">
        <v>8</v>
      </c>
      <c r="AF4" s="17">
        <v>31</v>
      </c>
      <c r="AG4" s="7"/>
      <c r="AH4" s="7"/>
    </row>
    <row r="5" spans="1:34" ht="18" customHeight="1">
      <c r="A5" s="3">
        <v>1</v>
      </c>
      <c r="B5" s="3">
        <v>150526</v>
      </c>
      <c r="C5" s="3" t="s">
        <v>275</v>
      </c>
      <c r="D5" s="3" t="s">
        <v>84</v>
      </c>
      <c r="E5" s="3" t="s">
        <v>27</v>
      </c>
      <c r="F5" s="5">
        <v>4</v>
      </c>
      <c r="G5" s="5">
        <v>1</v>
      </c>
      <c r="H5" s="5">
        <v>1.5</v>
      </c>
      <c r="I5" s="5">
        <v>0</v>
      </c>
      <c r="J5" s="5">
        <v>0</v>
      </c>
      <c r="K5" s="5">
        <v>0</v>
      </c>
      <c r="L5" s="5">
        <v>0.5</v>
      </c>
      <c r="M5" s="5">
        <v>1</v>
      </c>
      <c r="N5" s="5">
        <v>0</v>
      </c>
      <c r="O5" s="20">
        <v>8</v>
      </c>
      <c r="P5" s="4">
        <v>10</v>
      </c>
      <c r="Q5" s="5">
        <v>0</v>
      </c>
      <c r="R5" s="5">
        <v>2.5</v>
      </c>
      <c r="S5" s="5">
        <v>0</v>
      </c>
      <c r="T5" s="5">
        <v>0</v>
      </c>
      <c r="U5" s="5">
        <v>2.38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4">
        <v>2.5</v>
      </c>
      <c r="AD5" s="23">
        <f t="shared" ref="AD5:AD36" si="1">P5+AC5</f>
        <v>12.5</v>
      </c>
      <c r="AE5" s="26">
        <v>8</v>
      </c>
      <c r="AF5" s="17">
        <f t="shared" ref="AF5:AF36" si="2">O5+P5+AC5+AE5</f>
        <v>28.5</v>
      </c>
      <c r="AG5" s="2"/>
      <c r="AH5" s="2"/>
    </row>
    <row r="6" spans="1:34" ht="18" customHeight="1">
      <c r="A6" s="3">
        <v>2</v>
      </c>
      <c r="B6" s="3">
        <v>152757</v>
      </c>
      <c r="C6" s="3" t="s">
        <v>274</v>
      </c>
      <c r="D6" s="3" t="s">
        <v>2</v>
      </c>
      <c r="E6" s="3" t="s">
        <v>36</v>
      </c>
      <c r="F6" s="5">
        <v>4</v>
      </c>
      <c r="G6" s="5">
        <v>1</v>
      </c>
      <c r="H6" s="5">
        <v>1.5</v>
      </c>
      <c r="I6" s="5">
        <v>0</v>
      </c>
      <c r="J6" s="5">
        <v>0</v>
      </c>
      <c r="K6" s="5">
        <v>0</v>
      </c>
      <c r="L6" s="5">
        <v>0.5</v>
      </c>
      <c r="M6" s="5"/>
      <c r="N6" s="5">
        <v>0</v>
      </c>
      <c r="O6" s="20">
        <v>7</v>
      </c>
      <c r="P6" s="4">
        <v>10</v>
      </c>
      <c r="Q6" s="5">
        <v>0</v>
      </c>
      <c r="R6" s="5">
        <v>0</v>
      </c>
      <c r="S6" s="5">
        <v>0</v>
      </c>
      <c r="T6" s="5">
        <v>0</v>
      </c>
      <c r="U6" s="5">
        <v>2.5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4">
        <v>2.5</v>
      </c>
      <c r="AD6" s="23">
        <f t="shared" si="1"/>
        <v>12.5</v>
      </c>
      <c r="AE6" s="26">
        <v>7.5</v>
      </c>
      <c r="AF6" s="17">
        <f t="shared" si="2"/>
        <v>27</v>
      </c>
      <c r="AG6" s="2"/>
      <c r="AH6" s="2"/>
    </row>
    <row r="7" spans="1:34" ht="18" customHeight="1">
      <c r="A7" s="3">
        <v>3</v>
      </c>
      <c r="B7" s="3">
        <v>180413</v>
      </c>
      <c r="C7" s="3" t="s">
        <v>273</v>
      </c>
      <c r="D7" s="3" t="s">
        <v>272</v>
      </c>
      <c r="E7" s="3" t="s">
        <v>4</v>
      </c>
      <c r="F7" s="5">
        <v>0</v>
      </c>
      <c r="G7" s="5">
        <v>2.5</v>
      </c>
      <c r="H7" s="5">
        <v>1.5</v>
      </c>
      <c r="I7" s="5">
        <v>0</v>
      </c>
      <c r="J7" s="5">
        <v>0</v>
      </c>
      <c r="K7" s="5">
        <v>0.5</v>
      </c>
      <c r="L7" s="5">
        <v>0.5</v>
      </c>
      <c r="M7" s="5">
        <v>0.8</v>
      </c>
      <c r="N7" s="5">
        <v>0</v>
      </c>
      <c r="O7" s="20">
        <v>5.8</v>
      </c>
      <c r="P7" s="4">
        <v>10</v>
      </c>
      <c r="Q7" s="5">
        <v>0</v>
      </c>
      <c r="R7" s="5">
        <v>0</v>
      </c>
      <c r="S7" s="5">
        <v>0</v>
      </c>
      <c r="T7" s="5">
        <v>0</v>
      </c>
      <c r="U7" s="5">
        <v>2.5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4">
        <v>2.5</v>
      </c>
      <c r="AD7" s="23">
        <f t="shared" si="1"/>
        <v>12.5</v>
      </c>
      <c r="AE7" s="26">
        <v>7.92</v>
      </c>
      <c r="AF7" s="17">
        <f t="shared" si="2"/>
        <v>26.22</v>
      </c>
      <c r="AG7" s="2"/>
      <c r="AH7" s="2"/>
    </row>
    <row r="8" spans="1:34" ht="18" customHeight="1">
      <c r="A8" s="3">
        <v>4</v>
      </c>
      <c r="B8" s="3">
        <v>156185</v>
      </c>
      <c r="C8" s="3" t="s">
        <v>109</v>
      </c>
      <c r="D8" s="3" t="s">
        <v>39</v>
      </c>
      <c r="E8" s="3" t="s">
        <v>27</v>
      </c>
      <c r="F8" s="5">
        <v>0</v>
      </c>
      <c r="G8" s="5">
        <v>2.5</v>
      </c>
      <c r="H8" s="5">
        <v>0</v>
      </c>
      <c r="I8" s="5">
        <v>0</v>
      </c>
      <c r="J8" s="5">
        <v>0.5</v>
      </c>
      <c r="K8" s="5">
        <v>0.5</v>
      </c>
      <c r="L8" s="5">
        <v>0.5</v>
      </c>
      <c r="M8" s="5">
        <v>1</v>
      </c>
      <c r="N8" s="5">
        <v>0</v>
      </c>
      <c r="O8" s="20">
        <v>5</v>
      </c>
      <c r="P8" s="4">
        <v>10</v>
      </c>
      <c r="Q8" s="5">
        <v>0</v>
      </c>
      <c r="R8" s="5">
        <v>0</v>
      </c>
      <c r="S8" s="5">
        <v>0</v>
      </c>
      <c r="T8" s="5">
        <v>0</v>
      </c>
      <c r="U8" s="5">
        <v>2.5</v>
      </c>
      <c r="V8" s="5">
        <v>0</v>
      </c>
      <c r="W8" s="5">
        <v>0</v>
      </c>
      <c r="X8" s="5">
        <v>0</v>
      </c>
      <c r="Y8" s="5">
        <v>0.3</v>
      </c>
      <c r="Z8" s="5">
        <v>0</v>
      </c>
      <c r="AA8" s="5">
        <v>0.5</v>
      </c>
      <c r="AB8" s="5">
        <v>0</v>
      </c>
      <c r="AC8" s="4">
        <v>3</v>
      </c>
      <c r="AD8" s="23">
        <f t="shared" si="1"/>
        <v>13</v>
      </c>
      <c r="AE8" s="26">
        <v>8</v>
      </c>
      <c r="AF8" s="17">
        <f t="shared" si="2"/>
        <v>26</v>
      </c>
      <c r="AG8" s="2"/>
      <c r="AH8" s="2"/>
    </row>
    <row r="9" spans="1:34" ht="18" customHeight="1">
      <c r="A9" s="3">
        <v>5</v>
      </c>
      <c r="B9" s="3">
        <v>191637</v>
      </c>
      <c r="C9" s="3" t="s">
        <v>271</v>
      </c>
      <c r="D9" s="3" t="s">
        <v>270</v>
      </c>
      <c r="E9" s="3" t="s">
        <v>4</v>
      </c>
      <c r="F9" s="5">
        <v>4</v>
      </c>
      <c r="G9" s="5">
        <v>1</v>
      </c>
      <c r="H9" s="5">
        <v>1.5</v>
      </c>
      <c r="I9" s="5">
        <v>0</v>
      </c>
      <c r="J9" s="5">
        <v>0.5</v>
      </c>
      <c r="K9" s="5">
        <v>0.5</v>
      </c>
      <c r="L9" s="5">
        <v>0.5</v>
      </c>
      <c r="M9" s="5"/>
      <c r="N9" s="5">
        <v>0</v>
      </c>
      <c r="O9" s="20">
        <v>8</v>
      </c>
      <c r="P9" s="4">
        <v>7.5</v>
      </c>
      <c r="Q9" s="5">
        <v>0</v>
      </c>
      <c r="R9" s="5">
        <v>0</v>
      </c>
      <c r="S9" s="5">
        <v>0</v>
      </c>
      <c r="T9" s="5">
        <v>0</v>
      </c>
      <c r="U9" s="5">
        <v>2.5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4">
        <v>2.5</v>
      </c>
      <c r="AD9" s="23">
        <f t="shared" si="1"/>
        <v>10</v>
      </c>
      <c r="AE9" s="26">
        <v>8</v>
      </c>
      <c r="AF9" s="17">
        <f t="shared" si="2"/>
        <v>26</v>
      </c>
      <c r="AG9" s="2"/>
      <c r="AH9" s="2"/>
    </row>
    <row r="10" spans="1:34" ht="18" customHeight="1">
      <c r="A10" s="3">
        <v>6</v>
      </c>
      <c r="B10" s="3">
        <v>136603</v>
      </c>
      <c r="C10" s="3" t="s">
        <v>269</v>
      </c>
      <c r="D10" s="3" t="s">
        <v>268</v>
      </c>
      <c r="E10" s="3" t="s">
        <v>27</v>
      </c>
      <c r="F10" s="5">
        <v>4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20">
        <v>6</v>
      </c>
      <c r="P10" s="4">
        <v>9</v>
      </c>
      <c r="Q10" s="5">
        <v>0</v>
      </c>
      <c r="R10" s="5">
        <v>0</v>
      </c>
      <c r="S10" s="5">
        <v>0</v>
      </c>
      <c r="T10" s="5">
        <v>0</v>
      </c>
      <c r="U10" s="5">
        <v>2.5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4">
        <v>2.5</v>
      </c>
      <c r="AD10" s="23">
        <f t="shared" si="1"/>
        <v>11.5</v>
      </c>
      <c r="AE10" s="26">
        <v>8</v>
      </c>
      <c r="AF10" s="17">
        <f t="shared" si="2"/>
        <v>25.5</v>
      </c>
      <c r="AG10" s="2"/>
      <c r="AH10" s="2"/>
    </row>
    <row r="11" spans="1:34" ht="18" customHeight="1">
      <c r="A11" s="3">
        <v>7</v>
      </c>
      <c r="B11" s="3">
        <v>153232</v>
      </c>
      <c r="C11" s="3" t="s">
        <v>267</v>
      </c>
      <c r="D11" s="3" t="s">
        <v>266</v>
      </c>
      <c r="E11" s="3" t="s">
        <v>38</v>
      </c>
      <c r="F11" s="5">
        <v>0</v>
      </c>
      <c r="G11" s="5">
        <v>2.5</v>
      </c>
      <c r="H11" s="5">
        <v>1.5</v>
      </c>
      <c r="I11" s="5">
        <v>0</v>
      </c>
      <c r="J11" s="5">
        <v>0</v>
      </c>
      <c r="K11" s="5">
        <v>0</v>
      </c>
      <c r="L11" s="5">
        <v>0.5</v>
      </c>
      <c r="M11" s="5">
        <v>1</v>
      </c>
      <c r="N11" s="5">
        <v>0</v>
      </c>
      <c r="O11" s="20">
        <v>5.5</v>
      </c>
      <c r="P11" s="4">
        <v>10</v>
      </c>
      <c r="Q11" s="5">
        <v>0</v>
      </c>
      <c r="R11" s="5">
        <v>2</v>
      </c>
      <c r="S11" s="5">
        <v>2.5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4">
        <v>2.5</v>
      </c>
      <c r="AD11" s="23">
        <f t="shared" si="1"/>
        <v>12.5</v>
      </c>
      <c r="AE11" s="26">
        <v>7.5</v>
      </c>
      <c r="AF11" s="17">
        <f t="shared" si="2"/>
        <v>25.5</v>
      </c>
      <c r="AG11" s="2"/>
      <c r="AH11" s="2"/>
    </row>
    <row r="12" spans="1:34" ht="18" customHeight="1">
      <c r="A12" s="3">
        <v>8</v>
      </c>
      <c r="B12" s="3">
        <v>182239</v>
      </c>
      <c r="C12" s="3" t="s">
        <v>265</v>
      </c>
      <c r="D12" s="3" t="s">
        <v>5</v>
      </c>
      <c r="E12" s="3" t="s">
        <v>225</v>
      </c>
      <c r="F12" s="5">
        <v>0</v>
      </c>
      <c r="G12" s="5">
        <v>2.5</v>
      </c>
      <c r="H12" s="5">
        <v>1.5</v>
      </c>
      <c r="I12" s="5">
        <v>0</v>
      </c>
      <c r="J12" s="5">
        <v>0.5</v>
      </c>
      <c r="K12" s="5">
        <v>0</v>
      </c>
      <c r="L12" s="5">
        <v>0.5</v>
      </c>
      <c r="M12" s="5">
        <v>0.8</v>
      </c>
      <c r="N12" s="5">
        <v>0</v>
      </c>
      <c r="O12" s="20">
        <v>5.8</v>
      </c>
      <c r="P12" s="4">
        <v>10</v>
      </c>
      <c r="Q12" s="5">
        <v>0</v>
      </c>
      <c r="R12" s="5">
        <v>0</v>
      </c>
      <c r="S12" s="5">
        <v>0</v>
      </c>
      <c r="T12" s="5">
        <v>0</v>
      </c>
      <c r="U12" s="5">
        <v>2.13</v>
      </c>
      <c r="V12" s="5">
        <v>0</v>
      </c>
      <c r="W12" s="5">
        <v>0.7</v>
      </c>
      <c r="X12" s="5">
        <v>0.3</v>
      </c>
      <c r="Y12" s="5">
        <v>0</v>
      </c>
      <c r="Z12" s="5">
        <v>0</v>
      </c>
      <c r="AA12" s="5">
        <v>0</v>
      </c>
      <c r="AB12" s="5">
        <v>0</v>
      </c>
      <c r="AC12" s="4">
        <v>2.5</v>
      </c>
      <c r="AD12" s="23">
        <f t="shared" si="1"/>
        <v>12.5</v>
      </c>
      <c r="AE12" s="26">
        <v>6.9</v>
      </c>
      <c r="AF12" s="17">
        <f t="shared" si="2"/>
        <v>25.200000000000003</v>
      </c>
      <c r="AG12" s="2"/>
      <c r="AH12" s="2"/>
    </row>
    <row r="13" spans="1:34" ht="18" customHeight="1">
      <c r="A13" s="3">
        <v>9</v>
      </c>
      <c r="B13" s="3">
        <v>177984</v>
      </c>
      <c r="C13" s="3" t="s">
        <v>264</v>
      </c>
      <c r="D13" s="3" t="s">
        <v>10</v>
      </c>
      <c r="E13" s="3" t="s">
        <v>9</v>
      </c>
      <c r="F13" s="5">
        <v>0</v>
      </c>
      <c r="G13" s="5">
        <v>2.5</v>
      </c>
      <c r="H13" s="5">
        <v>1.5</v>
      </c>
      <c r="I13" s="5">
        <v>0</v>
      </c>
      <c r="J13" s="5">
        <v>0.5</v>
      </c>
      <c r="K13" s="5">
        <v>0</v>
      </c>
      <c r="L13" s="5">
        <v>0</v>
      </c>
      <c r="M13" s="5"/>
      <c r="N13" s="5">
        <v>0</v>
      </c>
      <c r="O13" s="20">
        <v>4.5</v>
      </c>
      <c r="P13" s="4">
        <v>10</v>
      </c>
      <c r="Q13" s="5">
        <v>0</v>
      </c>
      <c r="R13" s="5">
        <v>0</v>
      </c>
      <c r="S13" s="5">
        <v>0</v>
      </c>
      <c r="T13" s="5">
        <v>0</v>
      </c>
      <c r="U13" s="5">
        <v>2.5</v>
      </c>
      <c r="V13" s="5">
        <v>0</v>
      </c>
      <c r="W13" s="5">
        <v>0</v>
      </c>
      <c r="X13" s="5">
        <v>0</v>
      </c>
      <c r="Y13" s="5">
        <v>0.7</v>
      </c>
      <c r="Z13" s="5">
        <v>0</v>
      </c>
      <c r="AA13" s="5">
        <v>0</v>
      </c>
      <c r="AB13" s="5">
        <v>0</v>
      </c>
      <c r="AC13" s="4">
        <v>2.5</v>
      </c>
      <c r="AD13" s="23">
        <f t="shared" si="1"/>
        <v>12.5</v>
      </c>
      <c r="AE13" s="26">
        <v>8</v>
      </c>
      <c r="AF13" s="17">
        <f t="shared" si="2"/>
        <v>25</v>
      </c>
      <c r="AG13" s="2"/>
      <c r="AH13" s="2"/>
    </row>
    <row r="14" spans="1:34" ht="18" customHeight="1">
      <c r="A14" s="3">
        <v>10</v>
      </c>
      <c r="B14" s="3">
        <v>180759</v>
      </c>
      <c r="C14" s="3" t="s">
        <v>263</v>
      </c>
      <c r="D14" s="3" t="s">
        <v>10</v>
      </c>
      <c r="E14" s="3" t="s">
        <v>104</v>
      </c>
      <c r="F14" s="5">
        <v>4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0.5</v>
      </c>
      <c r="M14" s="5"/>
      <c r="N14" s="5">
        <v>0</v>
      </c>
      <c r="O14" s="20">
        <v>5.5</v>
      </c>
      <c r="P14" s="4">
        <v>10</v>
      </c>
      <c r="Q14" s="5">
        <v>0</v>
      </c>
      <c r="R14" s="5">
        <v>0</v>
      </c>
      <c r="S14" s="5">
        <v>0</v>
      </c>
      <c r="T14" s="5">
        <v>0</v>
      </c>
      <c r="U14" s="5">
        <v>2.38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4">
        <v>2.38</v>
      </c>
      <c r="AD14" s="23">
        <f t="shared" si="1"/>
        <v>12.379999999999999</v>
      </c>
      <c r="AE14" s="26">
        <v>7.06</v>
      </c>
      <c r="AF14" s="17">
        <f t="shared" si="2"/>
        <v>24.939999999999998</v>
      </c>
      <c r="AG14" s="2"/>
      <c r="AH14" s="2"/>
    </row>
    <row r="15" spans="1:34" ht="18" customHeight="1">
      <c r="A15" s="3">
        <v>11</v>
      </c>
      <c r="B15" s="3">
        <v>152218</v>
      </c>
      <c r="C15" s="3" t="s">
        <v>262</v>
      </c>
      <c r="D15" s="3" t="s">
        <v>207</v>
      </c>
      <c r="E15" s="3" t="s">
        <v>27</v>
      </c>
      <c r="F15" s="5">
        <v>0</v>
      </c>
      <c r="G15" s="5">
        <v>2.5</v>
      </c>
      <c r="H15" s="5">
        <v>0</v>
      </c>
      <c r="I15" s="5">
        <v>0</v>
      </c>
      <c r="J15" s="5">
        <v>0.5</v>
      </c>
      <c r="K15" s="5">
        <v>0.5</v>
      </c>
      <c r="L15" s="5">
        <v>0.5</v>
      </c>
      <c r="M15" s="5">
        <v>0.8</v>
      </c>
      <c r="N15" s="5">
        <v>0</v>
      </c>
      <c r="O15" s="20">
        <v>4.8</v>
      </c>
      <c r="P15" s="4">
        <v>10</v>
      </c>
      <c r="Q15" s="5">
        <v>0</v>
      </c>
      <c r="R15" s="5">
        <v>0</v>
      </c>
      <c r="S15" s="5">
        <v>0</v>
      </c>
      <c r="T15" s="5">
        <v>0</v>
      </c>
      <c r="U15" s="5">
        <v>2.5</v>
      </c>
      <c r="V15" s="5">
        <v>0</v>
      </c>
      <c r="W15" s="5">
        <v>0</v>
      </c>
      <c r="X15" s="5">
        <v>0</v>
      </c>
      <c r="Y15" s="5">
        <v>2</v>
      </c>
      <c r="Z15" s="5">
        <v>0</v>
      </c>
      <c r="AA15" s="5">
        <v>0</v>
      </c>
      <c r="AB15" s="5">
        <v>0</v>
      </c>
      <c r="AC15" s="4">
        <v>2.5</v>
      </c>
      <c r="AD15" s="23">
        <f t="shared" si="1"/>
        <v>12.5</v>
      </c>
      <c r="AE15" s="26">
        <v>7.4</v>
      </c>
      <c r="AF15" s="17">
        <f t="shared" si="2"/>
        <v>24.700000000000003</v>
      </c>
      <c r="AG15" s="2"/>
      <c r="AH15" s="2"/>
    </row>
    <row r="16" spans="1:34" ht="18" customHeight="1">
      <c r="A16" s="3">
        <v>12</v>
      </c>
      <c r="B16" s="3">
        <v>176074</v>
      </c>
      <c r="C16" s="3" t="s">
        <v>261</v>
      </c>
      <c r="D16" s="3" t="s">
        <v>260</v>
      </c>
      <c r="E16" s="3" t="s">
        <v>4</v>
      </c>
      <c r="F16" s="5">
        <v>0</v>
      </c>
      <c r="G16" s="5">
        <v>2.5</v>
      </c>
      <c r="H16" s="5">
        <v>0</v>
      </c>
      <c r="I16" s="5">
        <v>0</v>
      </c>
      <c r="J16" s="5">
        <v>0</v>
      </c>
      <c r="K16" s="5">
        <v>0.5</v>
      </c>
      <c r="L16" s="5">
        <v>0.5</v>
      </c>
      <c r="M16" s="5">
        <v>1</v>
      </c>
      <c r="N16" s="5">
        <v>0</v>
      </c>
      <c r="O16" s="20">
        <v>4.5</v>
      </c>
      <c r="P16" s="4">
        <v>10</v>
      </c>
      <c r="Q16" s="5">
        <v>0</v>
      </c>
      <c r="R16" s="5">
        <v>0</v>
      </c>
      <c r="S16" s="5">
        <v>0</v>
      </c>
      <c r="T16" s="5">
        <v>0</v>
      </c>
      <c r="U16" s="5">
        <v>2.13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4">
        <v>2.13</v>
      </c>
      <c r="AD16" s="23">
        <f t="shared" si="1"/>
        <v>12.129999999999999</v>
      </c>
      <c r="AE16" s="26">
        <v>7.96</v>
      </c>
      <c r="AF16" s="17">
        <f t="shared" si="2"/>
        <v>24.59</v>
      </c>
      <c r="AG16" s="2"/>
      <c r="AH16" s="2"/>
    </row>
    <row r="17" spans="1:34" ht="18" customHeight="1">
      <c r="A17" s="3">
        <v>13</v>
      </c>
      <c r="B17" s="3">
        <v>170327</v>
      </c>
      <c r="C17" s="3" t="s">
        <v>61</v>
      </c>
      <c r="D17" s="3" t="s">
        <v>66</v>
      </c>
      <c r="E17" s="3" t="s">
        <v>22</v>
      </c>
      <c r="F17" s="5">
        <v>0</v>
      </c>
      <c r="G17" s="5">
        <v>2.5</v>
      </c>
      <c r="H17" s="5">
        <v>0</v>
      </c>
      <c r="I17" s="5">
        <v>0</v>
      </c>
      <c r="J17" s="5">
        <v>0</v>
      </c>
      <c r="K17" s="5">
        <v>0</v>
      </c>
      <c r="L17" s="5">
        <v>0.5</v>
      </c>
      <c r="M17" s="5">
        <v>1</v>
      </c>
      <c r="N17" s="5">
        <v>0</v>
      </c>
      <c r="O17" s="20">
        <v>4</v>
      </c>
      <c r="P17" s="4">
        <v>10</v>
      </c>
      <c r="Q17" s="5">
        <v>0</v>
      </c>
      <c r="R17" s="5">
        <v>0</v>
      </c>
      <c r="S17" s="5">
        <v>0</v>
      </c>
      <c r="T17" s="5">
        <v>0</v>
      </c>
      <c r="U17" s="5">
        <v>2.5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4">
        <v>2.5</v>
      </c>
      <c r="AD17" s="23">
        <f t="shared" si="1"/>
        <v>12.5</v>
      </c>
      <c r="AE17" s="26">
        <v>8</v>
      </c>
      <c r="AF17" s="17">
        <f t="shared" si="2"/>
        <v>24.5</v>
      </c>
      <c r="AG17" s="2"/>
      <c r="AH17" s="2"/>
    </row>
    <row r="18" spans="1:34" ht="18" customHeight="1">
      <c r="A18" s="3">
        <v>14</v>
      </c>
      <c r="B18" s="3">
        <v>157736</v>
      </c>
      <c r="C18" s="3" t="s">
        <v>259</v>
      </c>
      <c r="D18" s="3" t="s">
        <v>143</v>
      </c>
      <c r="E18" s="3" t="s">
        <v>225</v>
      </c>
      <c r="F18" s="5">
        <v>0</v>
      </c>
      <c r="G18" s="5">
        <v>2.5</v>
      </c>
      <c r="H18" s="5">
        <v>0</v>
      </c>
      <c r="I18" s="5">
        <v>0</v>
      </c>
      <c r="J18" s="5">
        <v>0</v>
      </c>
      <c r="K18" s="5">
        <v>0</v>
      </c>
      <c r="L18" s="5">
        <v>0.5</v>
      </c>
      <c r="M18" s="5">
        <v>1</v>
      </c>
      <c r="N18" s="5">
        <v>0</v>
      </c>
      <c r="O18" s="20">
        <v>4</v>
      </c>
      <c r="P18" s="4">
        <v>10</v>
      </c>
      <c r="Q18" s="5">
        <v>0</v>
      </c>
      <c r="R18" s="5">
        <v>0</v>
      </c>
      <c r="S18" s="5">
        <v>0</v>
      </c>
      <c r="T18" s="5">
        <v>0</v>
      </c>
      <c r="U18" s="5">
        <v>2.5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4">
        <v>2.5</v>
      </c>
      <c r="AD18" s="23">
        <f t="shared" si="1"/>
        <v>12.5</v>
      </c>
      <c r="AE18" s="26">
        <v>7.96</v>
      </c>
      <c r="AF18" s="17">
        <f t="shared" si="2"/>
        <v>24.46</v>
      </c>
      <c r="AG18" s="2"/>
      <c r="AH18" s="2"/>
    </row>
    <row r="19" spans="1:34" ht="18" customHeight="1">
      <c r="A19" s="3">
        <v>15</v>
      </c>
      <c r="B19" s="3">
        <v>162631</v>
      </c>
      <c r="C19" s="3" t="s">
        <v>258</v>
      </c>
      <c r="D19" s="3" t="s">
        <v>66</v>
      </c>
      <c r="E19" s="3" t="s">
        <v>22</v>
      </c>
      <c r="F19" s="5">
        <v>0</v>
      </c>
      <c r="G19" s="5">
        <v>2.5</v>
      </c>
      <c r="H19" s="5">
        <v>0</v>
      </c>
      <c r="I19" s="5">
        <v>0</v>
      </c>
      <c r="J19" s="5">
        <v>0.5</v>
      </c>
      <c r="K19" s="5">
        <v>0.5</v>
      </c>
      <c r="L19" s="5">
        <v>0.5</v>
      </c>
      <c r="M19" s="5">
        <v>0.8</v>
      </c>
      <c r="N19" s="5">
        <v>0</v>
      </c>
      <c r="O19" s="20">
        <v>4.8</v>
      </c>
      <c r="P19" s="4">
        <v>10</v>
      </c>
      <c r="Q19" s="5">
        <v>0</v>
      </c>
      <c r="R19" s="5">
        <v>1.38</v>
      </c>
      <c r="S19" s="5">
        <v>0</v>
      </c>
      <c r="T19" s="5">
        <v>0</v>
      </c>
      <c r="U19" s="5">
        <v>0.75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4">
        <v>2.5</v>
      </c>
      <c r="AD19" s="23">
        <f t="shared" si="1"/>
        <v>12.5</v>
      </c>
      <c r="AE19" s="26">
        <v>7.1</v>
      </c>
      <c r="AF19" s="17">
        <f t="shared" si="2"/>
        <v>24.4</v>
      </c>
      <c r="AG19" s="2"/>
      <c r="AH19" s="2"/>
    </row>
    <row r="20" spans="1:34" ht="18" customHeight="1">
      <c r="A20" s="3">
        <v>16</v>
      </c>
      <c r="B20" s="3">
        <v>161167</v>
      </c>
      <c r="C20" s="3" t="s">
        <v>37</v>
      </c>
      <c r="D20" s="3" t="s">
        <v>257</v>
      </c>
      <c r="E20" s="3" t="s">
        <v>17</v>
      </c>
      <c r="F20" s="5">
        <v>4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0.5</v>
      </c>
      <c r="M20" s="5">
        <v>0</v>
      </c>
      <c r="N20" s="5">
        <v>0</v>
      </c>
      <c r="O20" s="20">
        <v>4.5</v>
      </c>
      <c r="P20" s="4">
        <v>10</v>
      </c>
      <c r="Q20" s="5">
        <v>0</v>
      </c>
      <c r="R20" s="5">
        <v>0</v>
      </c>
      <c r="S20" s="5">
        <v>0.38</v>
      </c>
      <c r="T20" s="5">
        <v>0</v>
      </c>
      <c r="U20" s="5">
        <v>2.5</v>
      </c>
      <c r="V20" s="5">
        <v>0</v>
      </c>
      <c r="W20" s="5">
        <v>0</v>
      </c>
      <c r="X20" s="5">
        <v>0</v>
      </c>
      <c r="Y20" s="5">
        <v>1.3</v>
      </c>
      <c r="Z20" s="5">
        <v>0</v>
      </c>
      <c r="AA20" s="5">
        <v>0</v>
      </c>
      <c r="AB20" s="5">
        <v>0</v>
      </c>
      <c r="AC20" s="4">
        <v>2.5</v>
      </c>
      <c r="AD20" s="23">
        <f t="shared" si="1"/>
        <v>12.5</v>
      </c>
      <c r="AE20" s="26">
        <v>7.36</v>
      </c>
      <c r="AF20" s="17">
        <f t="shared" si="2"/>
        <v>24.36</v>
      </c>
      <c r="AG20" s="2"/>
      <c r="AH20" s="2"/>
    </row>
    <row r="21" spans="1:34" ht="18" customHeight="1">
      <c r="A21" s="3">
        <v>17</v>
      </c>
      <c r="B21" s="3">
        <v>171413</v>
      </c>
      <c r="C21" s="3" t="s">
        <v>256</v>
      </c>
      <c r="D21" s="3" t="s">
        <v>255</v>
      </c>
      <c r="E21" s="3" t="s">
        <v>155</v>
      </c>
      <c r="F21" s="5">
        <v>4</v>
      </c>
      <c r="G21" s="5">
        <v>1</v>
      </c>
      <c r="H21" s="5">
        <v>1.5</v>
      </c>
      <c r="I21" s="5">
        <v>0</v>
      </c>
      <c r="J21" s="5">
        <v>0</v>
      </c>
      <c r="K21" s="5">
        <v>0</v>
      </c>
      <c r="L21" s="5">
        <v>0.5</v>
      </c>
      <c r="M21" s="5">
        <v>0</v>
      </c>
      <c r="N21" s="5">
        <v>0</v>
      </c>
      <c r="O21" s="20">
        <v>7</v>
      </c>
      <c r="P21" s="4">
        <v>10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4">
        <v>0</v>
      </c>
      <c r="AD21" s="23">
        <f t="shared" si="1"/>
        <v>10</v>
      </c>
      <c r="AE21" s="26">
        <v>7.36</v>
      </c>
      <c r="AF21" s="17">
        <f t="shared" si="2"/>
        <v>24.36</v>
      </c>
      <c r="AG21" s="2"/>
      <c r="AH21" s="2"/>
    </row>
    <row r="22" spans="1:34" ht="18" customHeight="1">
      <c r="A22" s="3">
        <v>18</v>
      </c>
      <c r="B22" s="3">
        <v>161019</v>
      </c>
      <c r="C22" s="3" t="s">
        <v>254</v>
      </c>
      <c r="D22" s="3" t="s">
        <v>253</v>
      </c>
      <c r="E22" s="3" t="s">
        <v>13</v>
      </c>
      <c r="F22" s="5">
        <v>0</v>
      </c>
      <c r="G22" s="5">
        <v>2.5</v>
      </c>
      <c r="H22" s="5">
        <v>0</v>
      </c>
      <c r="I22" s="5">
        <v>0</v>
      </c>
      <c r="J22" s="5">
        <v>0</v>
      </c>
      <c r="K22" s="5">
        <v>0</v>
      </c>
      <c r="L22" s="5">
        <v>0.5</v>
      </c>
      <c r="M22" s="5">
        <v>1</v>
      </c>
      <c r="N22" s="5">
        <v>0.4</v>
      </c>
      <c r="O22" s="20">
        <v>4.4000000000000004</v>
      </c>
      <c r="P22" s="4">
        <v>10</v>
      </c>
      <c r="Q22" s="5">
        <v>0</v>
      </c>
      <c r="R22" s="5">
        <v>0</v>
      </c>
      <c r="S22" s="5">
        <v>0</v>
      </c>
      <c r="T22" s="5">
        <v>0</v>
      </c>
      <c r="U22" s="5">
        <v>2.5</v>
      </c>
      <c r="V22" s="5">
        <v>0</v>
      </c>
      <c r="W22" s="5">
        <v>0</v>
      </c>
      <c r="X22" s="5">
        <v>0</v>
      </c>
      <c r="Y22" s="5">
        <v>1.4</v>
      </c>
      <c r="Z22" s="5">
        <v>0</v>
      </c>
      <c r="AA22" s="5">
        <v>0</v>
      </c>
      <c r="AB22" s="5">
        <v>0</v>
      </c>
      <c r="AC22" s="4">
        <v>2.5</v>
      </c>
      <c r="AD22" s="23">
        <f t="shared" si="1"/>
        <v>12.5</v>
      </c>
      <c r="AE22" s="26">
        <v>7.44</v>
      </c>
      <c r="AF22" s="17">
        <f t="shared" si="2"/>
        <v>24.34</v>
      </c>
      <c r="AG22" s="2"/>
      <c r="AH22" s="2"/>
    </row>
    <row r="23" spans="1:34" ht="18" customHeight="1">
      <c r="A23" s="3">
        <v>19</v>
      </c>
      <c r="B23" s="3">
        <v>906366</v>
      </c>
      <c r="C23" s="3" t="s">
        <v>250</v>
      </c>
      <c r="D23" s="3" t="s">
        <v>143</v>
      </c>
      <c r="E23" s="3" t="s">
        <v>4</v>
      </c>
      <c r="F23" s="5">
        <v>0</v>
      </c>
      <c r="G23" s="5">
        <v>2.5</v>
      </c>
      <c r="H23" s="5">
        <v>0</v>
      </c>
      <c r="I23" s="5">
        <v>0</v>
      </c>
      <c r="J23" s="5">
        <v>0</v>
      </c>
      <c r="K23" s="5">
        <v>0</v>
      </c>
      <c r="L23" s="5">
        <v>0.5</v>
      </c>
      <c r="M23" s="5">
        <v>0.8</v>
      </c>
      <c r="N23" s="5">
        <v>0</v>
      </c>
      <c r="O23" s="20">
        <v>3.8</v>
      </c>
      <c r="P23" s="4">
        <v>10</v>
      </c>
      <c r="Q23" s="5">
        <v>0</v>
      </c>
      <c r="R23" s="5">
        <v>0</v>
      </c>
      <c r="S23" s="5">
        <v>0</v>
      </c>
      <c r="T23" s="5">
        <v>0</v>
      </c>
      <c r="U23" s="5">
        <v>2.5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4">
        <v>2.5</v>
      </c>
      <c r="AD23" s="23">
        <f t="shared" si="1"/>
        <v>12.5</v>
      </c>
      <c r="AE23" s="26">
        <v>8</v>
      </c>
      <c r="AF23" s="17">
        <f t="shared" si="2"/>
        <v>24.3</v>
      </c>
      <c r="AG23" s="2"/>
      <c r="AH23" s="2"/>
    </row>
    <row r="24" spans="1:34" ht="18" customHeight="1">
      <c r="A24" s="3">
        <v>20</v>
      </c>
      <c r="B24" s="3">
        <v>151488</v>
      </c>
      <c r="C24" s="3" t="s">
        <v>249</v>
      </c>
      <c r="D24" s="3" t="s">
        <v>248</v>
      </c>
      <c r="E24" s="3" t="s">
        <v>247</v>
      </c>
      <c r="F24" s="5">
        <v>0</v>
      </c>
      <c r="G24" s="5">
        <v>2.5</v>
      </c>
      <c r="H24" s="5">
        <v>0</v>
      </c>
      <c r="I24" s="5">
        <v>0</v>
      </c>
      <c r="J24" s="5">
        <v>0</v>
      </c>
      <c r="K24" s="5">
        <v>0</v>
      </c>
      <c r="L24" s="5">
        <v>0.5</v>
      </c>
      <c r="M24" s="5">
        <v>1</v>
      </c>
      <c r="N24" s="5">
        <v>0</v>
      </c>
      <c r="O24" s="20">
        <v>4</v>
      </c>
      <c r="P24" s="4">
        <v>10</v>
      </c>
      <c r="Q24" s="5">
        <v>0</v>
      </c>
      <c r="R24" s="5">
        <v>0</v>
      </c>
      <c r="S24" s="5">
        <v>0</v>
      </c>
      <c r="T24" s="5">
        <v>0</v>
      </c>
      <c r="U24" s="5">
        <v>2.5</v>
      </c>
      <c r="V24" s="5">
        <v>0.25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4">
        <v>2.5</v>
      </c>
      <c r="AD24" s="23">
        <f t="shared" si="1"/>
        <v>12.5</v>
      </c>
      <c r="AE24" s="26">
        <v>7.7</v>
      </c>
      <c r="AF24" s="17">
        <f t="shared" si="2"/>
        <v>24.2</v>
      </c>
      <c r="AG24" s="2"/>
      <c r="AH24" s="2"/>
    </row>
    <row r="25" spans="1:34" ht="18" customHeight="1">
      <c r="A25" s="3">
        <v>21</v>
      </c>
      <c r="B25" s="3">
        <v>164631</v>
      </c>
      <c r="C25" s="3" t="s">
        <v>246</v>
      </c>
      <c r="D25" s="3" t="s">
        <v>245</v>
      </c>
      <c r="E25" s="3" t="s">
        <v>104</v>
      </c>
      <c r="F25" s="5">
        <v>0</v>
      </c>
      <c r="G25" s="5">
        <v>2.5</v>
      </c>
      <c r="H25" s="5">
        <v>0</v>
      </c>
      <c r="I25" s="5">
        <v>0</v>
      </c>
      <c r="J25" s="5">
        <v>0</v>
      </c>
      <c r="K25" s="5">
        <v>0</v>
      </c>
      <c r="L25" s="5">
        <v>0.5</v>
      </c>
      <c r="M25" s="5">
        <v>0.8</v>
      </c>
      <c r="N25" s="5">
        <v>0</v>
      </c>
      <c r="O25" s="20">
        <v>3.8</v>
      </c>
      <c r="P25" s="4">
        <v>10</v>
      </c>
      <c r="Q25" s="5">
        <v>0</v>
      </c>
      <c r="R25" s="5">
        <v>0</v>
      </c>
      <c r="S25" s="5">
        <v>0</v>
      </c>
      <c r="T25" s="5">
        <v>0</v>
      </c>
      <c r="U25" s="5">
        <v>2.5</v>
      </c>
      <c r="V25" s="5">
        <v>0</v>
      </c>
      <c r="W25" s="5">
        <v>0</v>
      </c>
      <c r="X25" s="5">
        <v>1.5</v>
      </c>
      <c r="Y25" s="5">
        <v>0</v>
      </c>
      <c r="Z25" s="5">
        <v>0</v>
      </c>
      <c r="AA25" s="5">
        <v>0</v>
      </c>
      <c r="AB25" s="5">
        <v>0</v>
      </c>
      <c r="AC25" s="4">
        <v>2.5</v>
      </c>
      <c r="AD25" s="23">
        <f t="shared" si="1"/>
        <v>12.5</v>
      </c>
      <c r="AE25" s="26">
        <v>7.78</v>
      </c>
      <c r="AF25" s="17">
        <f t="shared" si="2"/>
        <v>24.080000000000002</v>
      </c>
      <c r="AG25" s="2"/>
      <c r="AH25" s="2"/>
    </row>
    <row r="26" spans="1:34" ht="18" customHeight="1">
      <c r="A26" s="3">
        <v>22</v>
      </c>
      <c r="B26" s="3">
        <v>905931</v>
      </c>
      <c r="C26" s="3" t="s">
        <v>244</v>
      </c>
      <c r="D26" s="3" t="s">
        <v>243</v>
      </c>
      <c r="E26" s="3" t="s">
        <v>27</v>
      </c>
      <c r="F26" s="5">
        <v>0</v>
      </c>
      <c r="G26" s="5">
        <v>2.5</v>
      </c>
      <c r="H26" s="5">
        <v>0</v>
      </c>
      <c r="I26" s="5">
        <v>0</v>
      </c>
      <c r="J26" s="5">
        <v>0.5</v>
      </c>
      <c r="K26" s="5">
        <v>0.5</v>
      </c>
      <c r="L26" s="5">
        <v>0.5</v>
      </c>
      <c r="M26" s="5">
        <v>1</v>
      </c>
      <c r="N26" s="5">
        <v>0</v>
      </c>
      <c r="O26" s="20">
        <v>5</v>
      </c>
      <c r="P26" s="4">
        <v>10</v>
      </c>
      <c r="Q26" s="5">
        <v>0</v>
      </c>
      <c r="R26" s="5">
        <v>0</v>
      </c>
      <c r="S26" s="5">
        <v>0</v>
      </c>
      <c r="T26" s="5">
        <v>0</v>
      </c>
      <c r="U26" s="5">
        <v>2.5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4">
        <v>2.5</v>
      </c>
      <c r="AD26" s="23">
        <f t="shared" si="1"/>
        <v>12.5</v>
      </c>
      <c r="AE26" s="26">
        <v>6.58</v>
      </c>
      <c r="AF26" s="17">
        <f t="shared" si="2"/>
        <v>24.08</v>
      </c>
      <c r="AG26" s="2"/>
      <c r="AH26" s="2"/>
    </row>
    <row r="27" spans="1:34" ht="18" customHeight="1">
      <c r="A27" s="3">
        <v>23</v>
      </c>
      <c r="B27" s="3">
        <v>154219</v>
      </c>
      <c r="C27" s="3" t="s">
        <v>242</v>
      </c>
      <c r="D27" s="3" t="s">
        <v>241</v>
      </c>
      <c r="E27" s="3" t="s">
        <v>22</v>
      </c>
      <c r="F27" s="5">
        <v>0</v>
      </c>
      <c r="G27" s="5">
        <v>2.5</v>
      </c>
      <c r="H27" s="5">
        <v>0</v>
      </c>
      <c r="I27" s="5">
        <v>0</v>
      </c>
      <c r="J27" s="5">
        <v>0</v>
      </c>
      <c r="K27" s="5">
        <v>0</v>
      </c>
      <c r="L27" s="5">
        <v>0.5</v>
      </c>
      <c r="M27" s="5">
        <v>1</v>
      </c>
      <c r="N27" s="5">
        <v>0</v>
      </c>
      <c r="O27" s="20">
        <v>4</v>
      </c>
      <c r="P27" s="4">
        <v>10</v>
      </c>
      <c r="Q27" s="5">
        <v>0</v>
      </c>
      <c r="R27" s="5">
        <v>0</v>
      </c>
      <c r="S27" s="5">
        <v>0</v>
      </c>
      <c r="T27" s="5">
        <v>0</v>
      </c>
      <c r="U27" s="5">
        <v>2.5</v>
      </c>
      <c r="V27" s="5">
        <v>0</v>
      </c>
      <c r="W27" s="5">
        <v>0</v>
      </c>
      <c r="X27" s="5">
        <v>0</v>
      </c>
      <c r="Y27" s="5">
        <v>2</v>
      </c>
      <c r="Z27" s="5">
        <v>0</v>
      </c>
      <c r="AA27" s="5">
        <v>0</v>
      </c>
      <c r="AB27" s="5">
        <v>0</v>
      </c>
      <c r="AC27" s="4">
        <v>2.5</v>
      </c>
      <c r="AD27" s="23">
        <f t="shared" si="1"/>
        <v>12.5</v>
      </c>
      <c r="AE27" s="26">
        <v>7.56</v>
      </c>
      <c r="AF27" s="17">
        <f t="shared" si="2"/>
        <v>24.06</v>
      </c>
      <c r="AG27" s="2"/>
      <c r="AH27" s="2"/>
    </row>
    <row r="28" spans="1:34" ht="18" customHeight="1">
      <c r="A28" s="3">
        <v>24</v>
      </c>
      <c r="B28" s="3">
        <v>177482</v>
      </c>
      <c r="C28" s="3" t="s">
        <v>240</v>
      </c>
      <c r="D28" s="3" t="s">
        <v>143</v>
      </c>
      <c r="E28" s="3" t="s">
        <v>7</v>
      </c>
      <c r="F28" s="5">
        <v>0</v>
      </c>
      <c r="G28" s="5">
        <v>2.5</v>
      </c>
      <c r="H28" s="5">
        <v>0</v>
      </c>
      <c r="I28" s="5">
        <v>0</v>
      </c>
      <c r="J28" s="5">
        <v>0</v>
      </c>
      <c r="K28" s="5">
        <v>0</v>
      </c>
      <c r="L28" s="5">
        <v>0.5</v>
      </c>
      <c r="M28" s="5">
        <v>1</v>
      </c>
      <c r="N28" s="5">
        <v>0</v>
      </c>
      <c r="O28" s="20">
        <v>4</v>
      </c>
      <c r="P28" s="4">
        <v>10</v>
      </c>
      <c r="Q28" s="5">
        <v>0</v>
      </c>
      <c r="R28" s="5">
        <v>0</v>
      </c>
      <c r="S28" s="5">
        <v>0</v>
      </c>
      <c r="T28" s="5">
        <v>0</v>
      </c>
      <c r="U28" s="5">
        <v>0.88</v>
      </c>
      <c r="V28" s="5">
        <v>0.19</v>
      </c>
      <c r="W28" s="5">
        <v>0</v>
      </c>
      <c r="X28" s="5">
        <v>0</v>
      </c>
      <c r="Y28" s="5">
        <v>1.4</v>
      </c>
      <c r="Z28" s="5">
        <v>0</v>
      </c>
      <c r="AA28" s="5">
        <v>0</v>
      </c>
      <c r="AB28" s="5">
        <v>0</v>
      </c>
      <c r="AC28" s="4">
        <v>2.4700000000000002</v>
      </c>
      <c r="AD28" s="23">
        <f t="shared" si="1"/>
        <v>12.47</v>
      </c>
      <c r="AE28" s="26">
        <v>7.4</v>
      </c>
      <c r="AF28" s="17">
        <f t="shared" si="2"/>
        <v>23.869999999999997</v>
      </c>
      <c r="AG28" s="2"/>
      <c r="AH28" s="2"/>
    </row>
    <row r="29" spans="1:34" ht="18" customHeight="1">
      <c r="A29" s="3">
        <v>25</v>
      </c>
      <c r="B29" s="3">
        <v>168529</v>
      </c>
      <c r="C29" s="3" t="s">
        <v>239</v>
      </c>
      <c r="D29" s="3" t="s">
        <v>28</v>
      </c>
      <c r="E29" s="3" t="s">
        <v>38</v>
      </c>
      <c r="F29" s="5">
        <v>0</v>
      </c>
      <c r="G29" s="5">
        <v>2.5</v>
      </c>
      <c r="H29" s="5">
        <v>0</v>
      </c>
      <c r="I29" s="5">
        <v>0</v>
      </c>
      <c r="J29" s="5">
        <v>0.5</v>
      </c>
      <c r="K29" s="5">
        <v>0</v>
      </c>
      <c r="L29" s="5">
        <v>0.5</v>
      </c>
      <c r="M29" s="5">
        <v>0</v>
      </c>
      <c r="N29" s="5">
        <v>0</v>
      </c>
      <c r="O29" s="20">
        <v>3.5</v>
      </c>
      <c r="P29" s="4">
        <v>10</v>
      </c>
      <c r="Q29" s="5">
        <v>0</v>
      </c>
      <c r="R29" s="5">
        <v>0</v>
      </c>
      <c r="S29" s="5">
        <v>0</v>
      </c>
      <c r="T29" s="5">
        <v>0</v>
      </c>
      <c r="U29" s="5">
        <v>0.88</v>
      </c>
      <c r="V29" s="5">
        <v>0</v>
      </c>
      <c r="W29" s="5">
        <v>0</v>
      </c>
      <c r="X29" s="5">
        <v>0</v>
      </c>
      <c r="Y29" s="5">
        <v>1.4</v>
      </c>
      <c r="Z29" s="5">
        <v>0</v>
      </c>
      <c r="AA29" s="5">
        <v>0</v>
      </c>
      <c r="AB29" s="5">
        <v>0</v>
      </c>
      <c r="AC29" s="4">
        <v>2.2799999999999998</v>
      </c>
      <c r="AD29" s="23">
        <f t="shared" si="1"/>
        <v>12.28</v>
      </c>
      <c r="AE29" s="26">
        <v>8</v>
      </c>
      <c r="AF29" s="17">
        <f t="shared" si="2"/>
        <v>23.78</v>
      </c>
      <c r="AG29" s="2"/>
      <c r="AH29" s="2"/>
    </row>
    <row r="30" spans="1:34" ht="18" customHeight="1">
      <c r="A30" s="3">
        <v>26</v>
      </c>
      <c r="B30" s="3">
        <v>199606</v>
      </c>
      <c r="C30" s="3" t="s">
        <v>238</v>
      </c>
      <c r="D30" s="3" t="s">
        <v>14</v>
      </c>
      <c r="E30" s="3" t="s">
        <v>80</v>
      </c>
      <c r="F30" s="5">
        <v>0</v>
      </c>
      <c r="G30" s="5">
        <v>2.5</v>
      </c>
      <c r="H30" s="5">
        <v>1.5</v>
      </c>
      <c r="I30" s="5">
        <v>0</v>
      </c>
      <c r="J30" s="5">
        <v>0</v>
      </c>
      <c r="K30" s="5">
        <v>0.5</v>
      </c>
      <c r="L30" s="5">
        <v>0.5</v>
      </c>
      <c r="M30" s="5">
        <v>0.8</v>
      </c>
      <c r="N30" s="5">
        <v>0</v>
      </c>
      <c r="O30" s="20">
        <v>5.8</v>
      </c>
      <c r="P30" s="4">
        <v>10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4">
        <v>0</v>
      </c>
      <c r="AD30" s="23">
        <f t="shared" si="1"/>
        <v>10</v>
      </c>
      <c r="AE30" s="26">
        <v>7.92</v>
      </c>
      <c r="AF30" s="17">
        <f t="shared" si="2"/>
        <v>23.72</v>
      </c>
      <c r="AG30" s="2"/>
      <c r="AH30" s="2"/>
    </row>
    <row r="31" spans="1:34" ht="18" customHeight="1">
      <c r="A31" s="3">
        <v>27</v>
      </c>
      <c r="B31" s="3">
        <v>182294</v>
      </c>
      <c r="C31" s="3" t="s">
        <v>237</v>
      </c>
      <c r="D31" s="3" t="s">
        <v>139</v>
      </c>
      <c r="E31" s="3" t="s">
        <v>13</v>
      </c>
      <c r="F31" s="5">
        <v>0</v>
      </c>
      <c r="G31" s="5">
        <v>2.5</v>
      </c>
      <c r="H31" s="5">
        <v>0</v>
      </c>
      <c r="I31" s="5">
        <v>0</v>
      </c>
      <c r="J31" s="5">
        <v>0.5</v>
      </c>
      <c r="K31" s="5">
        <v>0</v>
      </c>
      <c r="L31" s="5">
        <v>0.5</v>
      </c>
      <c r="M31" s="5">
        <v>0.8</v>
      </c>
      <c r="N31" s="5">
        <v>0</v>
      </c>
      <c r="O31" s="20">
        <v>4.3</v>
      </c>
      <c r="P31" s="4">
        <v>10</v>
      </c>
      <c r="Q31" s="5">
        <v>1.1299999999999999</v>
      </c>
      <c r="R31" s="5">
        <v>1</v>
      </c>
      <c r="S31" s="5">
        <v>0</v>
      </c>
      <c r="T31" s="5">
        <v>0</v>
      </c>
      <c r="U31" s="5">
        <v>2.5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4">
        <v>2.5</v>
      </c>
      <c r="AD31" s="23">
        <f t="shared" si="1"/>
        <v>12.5</v>
      </c>
      <c r="AE31" s="26">
        <v>6.8</v>
      </c>
      <c r="AF31" s="17">
        <f t="shared" si="2"/>
        <v>23.6</v>
      </c>
      <c r="AG31" s="2"/>
      <c r="AH31" s="2"/>
    </row>
    <row r="32" spans="1:34" ht="18" customHeight="1">
      <c r="A32" s="3">
        <v>28</v>
      </c>
      <c r="B32" s="3">
        <v>156259</v>
      </c>
      <c r="C32" s="3" t="s">
        <v>236</v>
      </c>
      <c r="D32" s="3" t="s">
        <v>235</v>
      </c>
      <c r="E32" s="3" t="s">
        <v>27</v>
      </c>
      <c r="F32" s="5">
        <v>0</v>
      </c>
      <c r="G32" s="5">
        <v>2.5</v>
      </c>
      <c r="H32" s="5">
        <v>0</v>
      </c>
      <c r="I32" s="5">
        <v>0</v>
      </c>
      <c r="J32" s="5">
        <v>0.5</v>
      </c>
      <c r="K32" s="5">
        <v>0.5</v>
      </c>
      <c r="L32" s="5">
        <v>0.5</v>
      </c>
      <c r="M32" s="5">
        <v>1</v>
      </c>
      <c r="N32" s="5">
        <v>0</v>
      </c>
      <c r="O32" s="20">
        <v>5</v>
      </c>
      <c r="P32" s="4">
        <v>10</v>
      </c>
      <c r="Q32" s="5">
        <v>0</v>
      </c>
      <c r="R32" s="5">
        <v>0</v>
      </c>
      <c r="S32" s="5">
        <v>0</v>
      </c>
      <c r="T32" s="5">
        <v>0</v>
      </c>
      <c r="U32" s="5">
        <v>2.5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4">
        <v>2.5</v>
      </c>
      <c r="AD32" s="23">
        <f t="shared" si="1"/>
        <v>12.5</v>
      </c>
      <c r="AE32" s="26">
        <v>6.04</v>
      </c>
      <c r="AF32" s="17">
        <f t="shared" si="2"/>
        <v>23.54</v>
      </c>
      <c r="AG32" s="2"/>
      <c r="AH32" s="2"/>
    </row>
    <row r="33" spans="1:34" ht="18" customHeight="1">
      <c r="A33" s="3">
        <v>29</v>
      </c>
      <c r="B33" s="3">
        <v>206866</v>
      </c>
      <c r="C33" s="3" t="s">
        <v>234</v>
      </c>
      <c r="D33" s="3" t="s">
        <v>233</v>
      </c>
      <c r="E33" s="3" t="s">
        <v>27</v>
      </c>
      <c r="F33" s="5">
        <v>0</v>
      </c>
      <c r="G33" s="6">
        <v>2.5</v>
      </c>
      <c r="H33" s="5">
        <v>1.5</v>
      </c>
      <c r="I33" s="5">
        <v>0</v>
      </c>
      <c r="J33" s="5">
        <v>0.5</v>
      </c>
      <c r="K33" s="5">
        <v>0</v>
      </c>
      <c r="L33" s="5">
        <v>0.5</v>
      </c>
      <c r="M33" s="5">
        <v>1</v>
      </c>
      <c r="N33" s="5">
        <v>0.5</v>
      </c>
      <c r="O33" s="20">
        <v>6.5</v>
      </c>
      <c r="P33" s="4">
        <v>6.5</v>
      </c>
      <c r="Q33" s="5">
        <v>0</v>
      </c>
      <c r="R33" s="5">
        <v>0</v>
      </c>
      <c r="S33" s="5">
        <v>0</v>
      </c>
      <c r="T33" s="5">
        <v>0</v>
      </c>
      <c r="U33" s="5">
        <v>2.5</v>
      </c>
      <c r="V33" s="5">
        <v>0.63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4">
        <v>2.5</v>
      </c>
      <c r="AD33" s="23">
        <f t="shared" si="1"/>
        <v>9</v>
      </c>
      <c r="AE33" s="26">
        <v>8</v>
      </c>
      <c r="AF33" s="17">
        <f t="shared" si="2"/>
        <v>23.5</v>
      </c>
      <c r="AG33" s="2"/>
      <c r="AH33" s="2"/>
    </row>
    <row r="34" spans="1:34" ht="18" customHeight="1">
      <c r="A34" s="3">
        <v>30</v>
      </c>
      <c r="B34" s="3">
        <v>176255</v>
      </c>
      <c r="C34" s="3" t="s">
        <v>232</v>
      </c>
      <c r="D34" s="3" t="s">
        <v>231</v>
      </c>
      <c r="E34" s="3" t="s">
        <v>104</v>
      </c>
      <c r="F34" s="5">
        <v>0</v>
      </c>
      <c r="G34" s="5">
        <v>2.5</v>
      </c>
      <c r="H34" s="5">
        <v>1.5</v>
      </c>
      <c r="I34" s="5">
        <v>0</v>
      </c>
      <c r="J34" s="5">
        <v>0</v>
      </c>
      <c r="K34" s="5">
        <v>0</v>
      </c>
      <c r="L34" s="5">
        <v>0.5</v>
      </c>
      <c r="M34" s="5">
        <v>1</v>
      </c>
      <c r="N34" s="5">
        <v>0.4</v>
      </c>
      <c r="O34" s="20">
        <v>5.9</v>
      </c>
      <c r="P34" s="4">
        <v>10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0.06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4">
        <v>0.06</v>
      </c>
      <c r="AD34" s="23">
        <f t="shared" si="1"/>
        <v>10.06</v>
      </c>
      <c r="AE34" s="26">
        <v>7.5</v>
      </c>
      <c r="AF34" s="17">
        <f t="shared" si="2"/>
        <v>23.46</v>
      </c>
      <c r="AG34" s="2"/>
      <c r="AH34" s="2"/>
    </row>
    <row r="35" spans="1:34" ht="18" customHeight="1">
      <c r="A35" s="3">
        <v>31</v>
      </c>
      <c r="B35" s="3">
        <v>157339</v>
      </c>
      <c r="C35" s="3" t="s">
        <v>230</v>
      </c>
      <c r="D35" s="3" t="s">
        <v>229</v>
      </c>
      <c r="E35" s="3" t="s">
        <v>155</v>
      </c>
      <c r="F35" s="5">
        <v>0</v>
      </c>
      <c r="G35" s="5">
        <v>2.5</v>
      </c>
      <c r="H35" s="5">
        <v>0</v>
      </c>
      <c r="I35" s="5">
        <v>0</v>
      </c>
      <c r="J35" s="5">
        <v>0</v>
      </c>
      <c r="K35" s="5">
        <v>0.5</v>
      </c>
      <c r="L35" s="5">
        <v>0.5</v>
      </c>
      <c r="M35" s="5">
        <v>0</v>
      </c>
      <c r="N35" s="5">
        <v>0</v>
      </c>
      <c r="O35" s="20">
        <v>3.5</v>
      </c>
      <c r="P35" s="4">
        <v>10</v>
      </c>
      <c r="Q35" s="5">
        <v>0</v>
      </c>
      <c r="R35" s="5">
        <v>0</v>
      </c>
      <c r="S35" s="5">
        <v>0</v>
      </c>
      <c r="T35" s="5">
        <v>0</v>
      </c>
      <c r="U35" s="5">
        <v>2.5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4">
        <v>2.5</v>
      </c>
      <c r="AD35" s="23">
        <f t="shared" si="1"/>
        <v>12.5</v>
      </c>
      <c r="AE35" s="26">
        <v>7.4</v>
      </c>
      <c r="AF35" s="17">
        <f t="shared" si="2"/>
        <v>23.4</v>
      </c>
      <c r="AG35" s="2"/>
      <c r="AH35" s="2"/>
    </row>
    <row r="36" spans="1:34" ht="18" customHeight="1">
      <c r="A36" s="3">
        <v>32</v>
      </c>
      <c r="B36" s="3">
        <v>191485</v>
      </c>
      <c r="C36" s="3" t="s">
        <v>228</v>
      </c>
      <c r="D36" s="3" t="s">
        <v>59</v>
      </c>
      <c r="E36" s="3" t="s">
        <v>155</v>
      </c>
      <c r="F36" s="5">
        <v>0</v>
      </c>
      <c r="G36" s="5">
        <v>2.5</v>
      </c>
      <c r="H36" s="5">
        <v>0</v>
      </c>
      <c r="I36" s="5">
        <v>0</v>
      </c>
      <c r="J36" s="5">
        <v>0</v>
      </c>
      <c r="K36" s="5">
        <v>0</v>
      </c>
      <c r="L36" s="5">
        <v>0.5</v>
      </c>
      <c r="M36" s="5">
        <v>0.8</v>
      </c>
      <c r="N36" s="5">
        <v>0</v>
      </c>
      <c r="O36" s="20">
        <v>3.8</v>
      </c>
      <c r="P36" s="4">
        <v>10</v>
      </c>
      <c r="Q36" s="5">
        <v>0</v>
      </c>
      <c r="R36" s="5">
        <v>0</v>
      </c>
      <c r="S36" s="5">
        <v>0</v>
      </c>
      <c r="T36" s="5">
        <v>0</v>
      </c>
      <c r="U36" s="5">
        <v>0.88</v>
      </c>
      <c r="V36" s="5">
        <v>0</v>
      </c>
      <c r="W36" s="5">
        <v>1.5</v>
      </c>
      <c r="X36" s="5">
        <v>0</v>
      </c>
      <c r="Y36" s="5">
        <v>1.4</v>
      </c>
      <c r="Z36" s="5">
        <v>0</v>
      </c>
      <c r="AA36" s="5">
        <v>0</v>
      </c>
      <c r="AB36" s="5">
        <v>0</v>
      </c>
      <c r="AC36" s="4">
        <v>2.5</v>
      </c>
      <c r="AD36" s="23">
        <f t="shared" si="1"/>
        <v>12.5</v>
      </c>
      <c r="AE36" s="26">
        <v>6.9</v>
      </c>
      <c r="AF36" s="17">
        <f t="shared" si="2"/>
        <v>23.200000000000003</v>
      </c>
      <c r="AG36" s="2"/>
      <c r="AH36" s="2"/>
    </row>
    <row r="37" spans="1:34" ht="18" customHeight="1">
      <c r="A37" s="3">
        <v>33</v>
      </c>
      <c r="B37" s="3">
        <v>186865</v>
      </c>
      <c r="C37" s="3" t="s">
        <v>82</v>
      </c>
      <c r="D37" s="3" t="s">
        <v>227</v>
      </c>
      <c r="E37" s="3" t="s">
        <v>155</v>
      </c>
      <c r="F37" s="5">
        <v>0</v>
      </c>
      <c r="G37" s="5">
        <v>2.5</v>
      </c>
      <c r="H37" s="5">
        <v>0</v>
      </c>
      <c r="I37" s="5">
        <v>0</v>
      </c>
      <c r="J37" s="5">
        <v>0</v>
      </c>
      <c r="K37" s="5">
        <v>0</v>
      </c>
      <c r="L37" s="5">
        <v>0.5</v>
      </c>
      <c r="M37" s="5">
        <v>1</v>
      </c>
      <c r="N37" s="5">
        <v>0</v>
      </c>
      <c r="O37" s="20">
        <v>4</v>
      </c>
      <c r="P37" s="4">
        <v>9.75</v>
      </c>
      <c r="Q37" s="5">
        <v>0</v>
      </c>
      <c r="R37" s="5">
        <v>0</v>
      </c>
      <c r="S37" s="5">
        <v>0</v>
      </c>
      <c r="T37" s="5">
        <v>0</v>
      </c>
      <c r="U37" s="5">
        <v>0.88</v>
      </c>
      <c r="V37" s="5">
        <v>0</v>
      </c>
      <c r="W37" s="5">
        <v>0</v>
      </c>
      <c r="X37" s="5">
        <v>0</v>
      </c>
      <c r="Y37" s="5">
        <v>1.4</v>
      </c>
      <c r="Z37" s="5">
        <v>0</v>
      </c>
      <c r="AA37" s="5">
        <v>0</v>
      </c>
      <c r="AB37" s="5">
        <v>0</v>
      </c>
      <c r="AC37" s="4">
        <v>2.2799999999999998</v>
      </c>
      <c r="AD37" s="23">
        <f t="shared" ref="AD37:AD68" si="3">P37+AC37</f>
        <v>12.03</v>
      </c>
      <c r="AE37" s="26">
        <v>7.08</v>
      </c>
      <c r="AF37" s="17">
        <f t="shared" ref="AF37:AF68" si="4">O37+P37+AC37+AE37</f>
        <v>23.11</v>
      </c>
      <c r="AG37" s="2"/>
      <c r="AH37" s="2"/>
    </row>
    <row r="38" spans="1:34" ht="18" customHeight="1">
      <c r="A38" s="3">
        <v>34</v>
      </c>
      <c r="B38" s="3">
        <v>182242</v>
      </c>
      <c r="C38" s="3" t="s">
        <v>226</v>
      </c>
      <c r="D38" s="3" t="s">
        <v>123</v>
      </c>
      <c r="E38" s="3" t="s">
        <v>225</v>
      </c>
      <c r="F38" s="5">
        <v>0</v>
      </c>
      <c r="G38" s="5">
        <v>0</v>
      </c>
      <c r="H38" s="5">
        <v>1.5</v>
      </c>
      <c r="I38" s="5">
        <v>0.5</v>
      </c>
      <c r="J38" s="5">
        <v>0</v>
      </c>
      <c r="K38" s="5">
        <v>0</v>
      </c>
      <c r="L38" s="5">
        <v>0.5</v>
      </c>
      <c r="M38" s="5">
        <v>0.8</v>
      </c>
      <c r="N38" s="5">
        <v>0</v>
      </c>
      <c r="O38" s="20">
        <v>3.3</v>
      </c>
      <c r="P38" s="4">
        <v>10</v>
      </c>
      <c r="Q38" s="5">
        <v>0</v>
      </c>
      <c r="R38" s="5">
        <v>0</v>
      </c>
      <c r="S38" s="5">
        <v>0</v>
      </c>
      <c r="T38" s="5">
        <v>0</v>
      </c>
      <c r="U38" s="5">
        <v>2.5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4">
        <v>2.5</v>
      </c>
      <c r="AD38" s="23">
        <f t="shared" si="3"/>
        <v>12.5</v>
      </c>
      <c r="AE38" s="26">
        <v>7.24</v>
      </c>
      <c r="AF38" s="17">
        <f t="shared" si="4"/>
        <v>23.04</v>
      </c>
      <c r="AG38" s="2"/>
      <c r="AH38" s="2"/>
    </row>
    <row r="39" spans="1:34" ht="18" customHeight="1">
      <c r="A39" s="3">
        <v>35</v>
      </c>
      <c r="B39" s="3">
        <v>187124</v>
      </c>
      <c r="C39" s="3" t="s">
        <v>178</v>
      </c>
      <c r="D39" s="3" t="s">
        <v>224</v>
      </c>
      <c r="E39" s="3" t="s">
        <v>68</v>
      </c>
      <c r="F39" s="5">
        <v>0</v>
      </c>
      <c r="G39" s="5">
        <v>2.5</v>
      </c>
      <c r="H39" s="5">
        <v>0</v>
      </c>
      <c r="I39" s="5">
        <v>0</v>
      </c>
      <c r="J39" s="5">
        <v>0</v>
      </c>
      <c r="K39" s="5">
        <v>0</v>
      </c>
      <c r="L39" s="5">
        <v>0.5</v>
      </c>
      <c r="M39" s="5">
        <v>0.8</v>
      </c>
      <c r="N39" s="5">
        <v>0</v>
      </c>
      <c r="O39" s="20">
        <v>3.8</v>
      </c>
      <c r="P39" s="4">
        <v>10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2</v>
      </c>
      <c r="Z39" s="5">
        <v>0</v>
      </c>
      <c r="AA39" s="5">
        <v>0</v>
      </c>
      <c r="AB39" s="5">
        <v>0</v>
      </c>
      <c r="AC39" s="4">
        <v>2</v>
      </c>
      <c r="AD39" s="23">
        <f t="shared" si="3"/>
        <v>12</v>
      </c>
      <c r="AE39" s="26">
        <v>7.14</v>
      </c>
      <c r="AF39" s="17">
        <f t="shared" si="4"/>
        <v>22.94</v>
      </c>
      <c r="AG39" s="2"/>
      <c r="AH39" s="2"/>
    </row>
    <row r="40" spans="1:34" ht="18" customHeight="1">
      <c r="A40" s="3">
        <v>36</v>
      </c>
      <c r="B40" s="3">
        <v>185203</v>
      </c>
      <c r="C40" s="3" t="s">
        <v>223</v>
      </c>
      <c r="D40" s="3" t="s">
        <v>222</v>
      </c>
      <c r="E40" s="3" t="s">
        <v>9</v>
      </c>
      <c r="F40" s="5">
        <v>0</v>
      </c>
      <c r="G40" s="5">
        <v>2.5</v>
      </c>
      <c r="H40" s="5">
        <v>0</v>
      </c>
      <c r="I40" s="5">
        <v>0</v>
      </c>
      <c r="J40" s="5">
        <v>0</v>
      </c>
      <c r="K40" s="5">
        <v>0.5</v>
      </c>
      <c r="L40" s="5">
        <v>0</v>
      </c>
      <c r="M40" s="5">
        <v>1</v>
      </c>
      <c r="N40" s="5">
        <v>0.4</v>
      </c>
      <c r="O40" s="20">
        <v>4.4000000000000004</v>
      </c>
      <c r="P40" s="4">
        <v>10</v>
      </c>
      <c r="Q40" s="5">
        <v>0</v>
      </c>
      <c r="R40" s="5">
        <v>0</v>
      </c>
      <c r="S40" s="5">
        <v>0</v>
      </c>
      <c r="T40" s="5">
        <v>0</v>
      </c>
      <c r="U40" s="5">
        <v>0.75</v>
      </c>
      <c r="V40" s="5">
        <v>0</v>
      </c>
      <c r="W40" s="5">
        <v>0</v>
      </c>
      <c r="X40" s="5">
        <v>0</v>
      </c>
      <c r="Y40" s="5">
        <v>0.2</v>
      </c>
      <c r="Z40" s="5">
        <v>0</v>
      </c>
      <c r="AA40" s="5">
        <v>0</v>
      </c>
      <c r="AB40" s="5">
        <v>0</v>
      </c>
      <c r="AC40" s="4">
        <v>0.95</v>
      </c>
      <c r="AD40" s="23">
        <f t="shared" si="3"/>
        <v>10.95</v>
      </c>
      <c r="AE40" s="26">
        <v>7.52</v>
      </c>
      <c r="AF40" s="17">
        <f t="shared" si="4"/>
        <v>22.869999999999997</v>
      </c>
      <c r="AG40" s="2"/>
      <c r="AH40" s="2"/>
    </row>
    <row r="41" spans="1:34" ht="18" customHeight="1">
      <c r="A41" s="3">
        <v>37</v>
      </c>
      <c r="B41" s="3">
        <v>162091</v>
      </c>
      <c r="C41" s="3" t="s">
        <v>252</v>
      </c>
      <c r="D41" s="3" t="s">
        <v>251</v>
      </c>
      <c r="E41" s="3" t="s">
        <v>36</v>
      </c>
      <c r="F41" s="5">
        <v>0</v>
      </c>
      <c r="G41" s="5">
        <v>2.5</v>
      </c>
      <c r="H41" s="5">
        <v>0</v>
      </c>
      <c r="I41" s="5">
        <v>0</v>
      </c>
      <c r="J41" s="5">
        <v>0</v>
      </c>
      <c r="K41" s="5">
        <v>0</v>
      </c>
      <c r="L41" s="5">
        <v>0.5</v>
      </c>
      <c r="M41" s="5">
        <v>1</v>
      </c>
      <c r="N41" s="5">
        <v>0</v>
      </c>
      <c r="O41" s="20">
        <v>4</v>
      </c>
      <c r="P41" s="4">
        <v>10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0.81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0.81</v>
      </c>
      <c r="AD41" s="23">
        <f t="shared" si="3"/>
        <v>10.81</v>
      </c>
      <c r="AE41" s="26">
        <v>8</v>
      </c>
      <c r="AF41" s="17">
        <f t="shared" si="4"/>
        <v>22.810000000000002</v>
      </c>
      <c r="AG41" s="2"/>
      <c r="AH41" s="2"/>
    </row>
    <row r="42" spans="1:34" ht="18" customHeight="1">
      <c r="A42" s="3">
        <v>38</v>
      </c>
      <c r="B42" s="3">
        <v>157847</v>
      </c>
      <c r="C42" s="3" t="s">
        <v>221</v>
      </c>
      <c r="D42" s="3" t="s">
        <v>220</v>
      </c>
      <c r="E42" s="3" t="s">
        <v>219</v>
      </c>
      <c r="F42" s="5">
        <v>0</v>
      </c>
      <c r="G42" s="5">
        <v>2.5</v>
      </c>
      <c r="H42" s="5">
        <v>0</v>
      </c>
      <c r="I42" s="5">
        <v>0</v>
      </c>
      <c r="J42" s="5">
        <v>0</v>
      </c>
      <c r="K42" s="5">
        <v>0</v>
      </c>
      <c r="L42" s="5">
        <v>0.5</v>
      </c>
      <c r="M42" s="5">
        <v>0.8</v>
      </c>
      <c r="N42" s="5">
        <v>0</v>
      </c>
      <c r="O42" s="20">
        <v>3.8</v>
      </c>
      <c r="P42" s="4">
        <v>10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4">
        <v>1</v>
      </c>
      <c r="AD42" s="23">
        <f t="shared" si="3"/>
        <v>11</v>
      </c>
      <c r="AE42" s="26">
        <v>8</v>
      </c>
      <c r="AF42" s="17">
        <f t="shared" si="4"/>
        <v>22.8</v>
      </c>
      <c r="AG42" s="2"/>
      <c r="AH42" s="2"/>
    </row>
    <row r="43" spans="1:34" ht="18" customHeight="1">
      <c r="A43" s="3">
        <v>39</v>
      </c>
      <c r="B43" s="3">
        <v>180751</v>
      </c>
      <c r="C43" s="3" t="s">
        <v>218</v>
      </c>
      <c r="D43" s="3" t="s">
        <v>217</v>
      </c>
      <c r="E43" s="3" t="s">
        <v>104</v>
      </c>
      <c r="F43" s="5">
        <v>0</v>
      </c>
      <c r="G43" s="5">
        <v>2.5</v>
      </c>
      <c r="H43" s="5">
        <v>0</v>
      </c>
      <c r="I43" s="5">
        <v>0</v>
      </c>
      <c r="J43" s="5">
        <v>0.5</v>
      </c>
      <c r="K43" s="5">
        <v>0</v>
      </c>
      <c r="L43" s="5">
        <v>0.5</v>
      </c>
      <c r="M43" s="5">
        <v>0.8</v>
      </c>
      <c r="N43" s="5">
        <v>0.4</v>
      </c>
      <c r="O43" s="20">
        <v>4.7</v>
      </c>
      <c r="P43" s="4">
        <v>10</v>
      </c>
      <c r="Q43" s="5">
        <v>0</v>
      </c>
      <c r="R43" s="5">
        <v>0</v>
      </c>
      <c r="S43" s="5">
        <v>0</v>
      </c>
      <c r="T43" s="5">
        <v>0</v>
      </c>
      <c r="U43" s="5">
        <v>1.88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4">
        <v>1.88</v>
      </c>
      <c r="AD43" s="23">
        <f t="shared" si="3"/>
        <v>11.879999999999999</v>
      </c>
      <c r="AE43" s="26">
        <v>6.2</v>
      </c>
      <c r="AF43" s="17">
        <f t="shared" si="4"/>
        <v>22.779999999999998</v>
      </c>
      <c r="AG43" s="2"/>
      <c r="AH43" s="2"/>
    </row>
    <row r="44" spans="1:34" ht="18" customHeight="1">
      <c r="A44" s="3">
        <v>40</v>
      </c>
      <c r="B44" s="3">
        <v>172609</v>
      </c>
      <c r="C44" s="3" t="s">
        <v>216</v>
      </c>
      <c r="D44" s="3" t="s">
        <v>215</v>
      </c>
      <c r="E44" s="3" t="s">
        <v>9</v>
      </c>
      <c r="F44" s="5">
        <v>0</v>
      </c>
      <c r="G44" s="5">
        <v>2.5</v>
      </c>
      <c r="H44" s="5">
        <v>0</v>
      </c>
      <c r="I44" s="5">
        <v>0</v>
      </c>
      <c r="J44" s="5">
        <v>0.5</v>
      </c>
      <c r="K44" s="5">
        <v>0</v>
      </c>
      <c r="L44" s="5">
        <v>0</v>
      </c>
      <c r="M44" s="5">
        <v>1</v>
      </c>
      <c r="N44" s="5">
        <v>0</v>
      </c>
      <c r="O44" s="20">
        <v>4</v>
      </c>
      <c r="P44" s="4">
        <v>10</v>
      </c>
      <c r="Q44" s="5">
        <v>0</v>
      </c>
      <c r="R44" s="5">
        <v>0</v>
      </c>
      <c r="S44" s="5">
        <v>0</v>
      </c>
      <c r="T44" s="5">
        <v>0</v>
      </c>
      <c r="U44" s="5">
        <v>0.88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4">
        <v>0.88</v>
      </c>
      <c r="AD44" s="23">
        <f t="shared" si="3"/>
        <v>10.88</v>
      </c>
      <c r="AE44" s="26">
        <v>7.86</v>
      </c>
      <c r="AF44" s="17">
        <f t="shared" si="4"/>
        <v>22.740000000000002</v>
      </c>
      <c r="AG44" s="2"/>
      <c r="AH44" s="2"/>
    </row>
    <row r="45" spans="1:34" ht="18" customHeight="1">
      <c r="A45" s="3">
        <v>41</v>
      </c>
      <c r="B45" s="3">
        <v>189933</v>
      </c>
      <c r="C45" s="3" t="s">
        <v>214</v>
      </c>
      <c r="D45" s="3" t="s">
        <v>213</v>
      </c>
      <c r="E45" s="3" t="s">
        <v>4</v>
      </c>
      <c r="F45" s="5">
        <v>0</v>
      </c>
      <c r="G45" s="5">
        <v>2.5</v>
      </c>
      <c r="H45" s="5">
        <v>0</v>
      </c>
      <c r="I45" s="5">
        <v>0</v>
      </c>
      <c r="J45" s="5">
        <v>0</v>
      </c>
      <c r="K45" s="5">
        <v>0.5</v>
      </c>
      <c r="L45" s="5">
        <v>0.5</v>
      </c>
      <c r="M45" s="5">
        <v>1</v>
      </c>
      <c r="N45" s="5">
        <v>0.4</v>
      </c>
      <c r="O45" s="20">
        <v>4.9000000000000004</v>
      </c>
      <c r="P45" s="4">
        <v>9</v>
      </c>
      <c r="Q45" s="5">
        <v>0</v>
      </c>
      <c r="R45" s="5">
        <v>0</v>
      </c>
      <c r="S45" s="5">
        <v>0</v>
      </c>
      <c r="T45" s="5">
        <v>0</v>
      </c>
      <c r="U45" s="5">
        <v>1.88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4">
        <v>1.88</v>
      </c>
      <c r="AD45" s="23">
        <f t="shared" si="3"/>
        <v>10.879999999999999</v>
      </c>
      <c r="AE45" s="26">
        <v>6.76</v>
      </c>
      <c r="AF45" s="17">
        <f t="shared" si="4"/>
        <v>22.54</v>
      </c>
      <c r="AG45" s="2"/>
      <c r="AH45" s="2"/>
    </row>
    <row r="46" spans="1:34" ht="18" customHeight="1">
      <c r="A46" s="3">
        <v>42</v>
      </c>
      <c r="B46" s="3">
        <v>203406</v>
      </c>
      <c r="C46" s="3" t="s">
        <v>212</v>
      </c>
      <c r="D46" s="3" t="s">
        <v>5</v>
      </c>
      <c r="E46" s="3" t="s">
        <v>38</v>
      </c>
      <c r="F46" s="5">
        <v>0</v>
      </c>
      <c r="G46" s="5">
        <v>2.5</v>
      </c>
      <c r="H46" s="5">
        <v>0</v>
      </c>
      <c r="I46" s="5">
        <v>0</v>
      </c>
      <c r="J46" s="5">
        <v>0</v>
      </c>
      <c r="K46" s="5">
        <v>0</v>
      </c>
      <c r="L46" s="5">
        <v>0.5</v>
      </c>
      <c r="M46" s="5">
        <v>1</v>
      </c>
      <c r="N46" s="5">
        <v>0</v>
      </c>
      <c r="O46" s="20">
        <v>4</v>
      </c>
      <c r="P46" s="4">
        <v>10</v>
      </c>
      <c r="Q46" s="5">
        <v>0</v>
      </c>
      <c r="R46" s="5">
        <v>0</v>
      </c>
      <c r="S46" s="5">
        <v>0</v>
      </c>
      <c r="T46" s="5">
        <v>0</v>
      </c>
      <c r="U46" s="5">
        <v>0.5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4">
        <v>0.5</v>
      </c>
      <c r="AD46" s="23">
        <f t="shared" si="3"/>
        <v>10.5</v>
      </c>
      <c r="AE46" s="26">
        <v>7.92</v>
      </c>
      <c r="AF46" s="17">
        <f t="shared" si="4"/>
        <v>22.42</v>
      </c>
      <c r="AG46" s="2"/>
      <c r="AH46" s="2"/>
    </row>
    <row r="47" spans="1:34" ht="18" customHeight="1">
      <c r="A47" s="3">
        <v>43</v>
      </c>
      <c r="B47" s="3">
        <v>178987</v>
      </c>
      <c r="C47" s="3" t="s">
        <v>211</v>
      </c>
      <c r="D47" s="3" t="s">
        <v>139</v>
      </c>
      <c r="E47" s="3" t="s">
        <v>36</v>
      </c>
      <c r="F47" s="5">
        <v>0</v>
      </c>
      <c r="G47" s="5">
        <v>2.5</v>
      </c>
      <c r="H47" s="5">
        <v>0</v>
      </c>
      <c r="I47" s="5">
        <v>0</v>
      </c>
      <c r="J47" s="5">
        <v>0</v>
      </c>
      <c r="K47" s="5">
        <v>0</v>
      </c>
      <c r="L47" s="5">
        <v>0.5</v>
      </c>
      <c r="M47" s="5">
        <v>1</v>
      </c>
      <c r="N47" s="5">
        <v>0</v>
      </c>
      <c r="O47" s="20">
        <v>4</v>
      </c>
      <c r="P47" s="4">
        <v>10</v>
      </c>
      <c r="Q47" s="5">
        <v>0</v>
      </c>
      <c r="R47" s="5">
        <v>0</v>
      </c>
      <c r="S47" s="5">
        <v>0</v>
      </c>
      <c r="T47" s="5">
        <v>0</v>
      </c>
      <c r="U47" s="5">
        <v>0.88</v>
      </c>
      <c r="V47" s="5">
        <v>0</v>
      </c>
      <c r="W47" s="5">
        <v>0</v>
      </c>
      <c r="X47" s="5">
        <v>0</v>
      </c>
      <c r="Y47" s="5">
        <v>0.2</v>
      </c>
      <c r="Z47" s="5">
        <v>0</v>
      </c>
      <c r="AA47" s="5">
        <v>0</v>
      </c>
      <c r="AB47" s="5">
        <v>0</v>
      </c>
      <c r="AC47" s="4">
        <v>1.08</v>
      </c>
      <c r="AD47" s="23">
        <f t="shared" si="3"/>
        <v>11.08</v>
      </c>
      <c r="AE47" s="26">
        <v>7.34</v>
      </c>
      <c r="AF47" s="17">
        <f t="shared" si="4"/>
        <v>22.42</v>
      </c>
      <c r="AG47" s="2"/>
      <c r="AH47" s="2"/>
    </row>
    <row r="48" spans="1:34" ht="18" customHeight="1">
      <c r="A48" s="3">
        <v>44</v>
      </c>
      <c r="B48" s="3">
        <v>166077</v>
      </c>
      <c r="C48" s="3" t="s">
        <v>210</v>
      </c>
      <c r="D48" s="3" t="s">
        <v>209</v>
      </c>
      <c r="E48" s="3" t="s">
        <v>22</v>
      </c>
      <c r="F48" s="5">
        <v>0</v>
      </c>
      <c r="G48" s="5">
        <v>2.5</v>
      </c>
      <c r="H48" s="5">
        <v>0</v>
      </c>
      <c r="I48" s="5">
        <v>0</v>
      </c>
      <c r="J48" s="5">
        <v>0.5</v>
      </c>
      <c r="K48" s="5">
        <v>0.5</v>
      </c>
      <c r="L48" s="5">
        <v>0.5</v>
      </c>
      <c r="M48" s="5">
        <v>1</v>
      </c>
      <c r="N48" s="5">
        <v>0.4</v>
      </c>
      <c r="O48" s="20">
        <v>5.4</v>
      </c>
      <c r="P48" s="4">
        <v>8</v>
      </c>
      <c r="Q48" s="5">
        <v>0</v>
      </c>
      <c r="R48" s="5">
        <v>0</v>
      </c>
      <c r="S48" s="5">
        <v>0</v>
      </c>
      <c r="T48" s="5">
        <v>0</v>
      </c>
      <c r="U48" s="5">
        <v>2.5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4">
        <v>2.5</v>
      </c>
      <c r="AD48" s="23">
        <f t="shared" si="3"/>
        <v>10.5</v>
      </c>
      <c r="AE48" s="26">
        <v>6.5</v>
      </c>
      <c r="AF48" s="17">
        <f t="shared" si="4"/>
        <v>22.4</v>
      </c>
      <c r="AG48" s="2"/>
      <c r="AH48" s="2"/>
    </row>
    <row r="49" spans="1:34" ht="18" customHeight="1">
      <c r="A49" s="3">
        <v>45</v>
      </c>
      <c r="B49" s="3">
        <v>174949</v>
      </c>
      <c r="C49" s="3" t="s">
        <v>208</v>
      </c>
      <c r="D49" s="3" t="s">
        <v>207</v>
      </c>
      <c r="E49" s="3" t="s">
        <v>9</v>
      </c>
      <c r="F49" s="5">
        <v>0</v>
      </c>
      <c r="G49" s="5">
        <v>2.5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0.8</v>
      </c>
      <c r="N49" s="5">
        <v>0</v>
      </c>
      <c r="O49" s="20">
        <v>3.3</v>
      </c>
      <c r="P49" s="4">
        <v>10</v>
      </c>
      <c r="Q49" s="5">
        <v>0</v>
      </c>
      <c r="R49" s="5">
        <v>0</v>
      </c>
      <c r="S49" s="5">
        <v>0</v>
      </c>
      <c r="T49" s="5">
        <v>0</v>
      </c>
      <c r="U49" s="5">
        <v>1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4">
        <v>1</v>
      </c>
      <c r="AD49" s="23">
        <f t="shared" si="3"/>
        <v>11</v>
      </c>
      <c r="AE49" s="26">
        <v>8</v>
      </c>
      <c r="AF49" s="17">
        <f t="shared" si="4"/>
        <v>22.3</v>
      </c>
      <c r="AG49" s="2"/>
      <c r="AH49" s="2"/>
    </row>
    <row r="50" spans="1:34" ht="18" customHeight="1">
      <c r="A50" s="3">
        <v>46</v>
      </c>
      <c r="B50" s="3">
        <v>166689</v>
      </c>
      <c r="C50" s="3" t="s">
        <v>206</v>
      </c>
      <c r="D50" s="3" t="s">
        <v>25</v>
      </c>
      <c r="E50" s="3" t="s">
        <v>13</v>
      </c>
      <c r="F50" s="5">
        <v>4</v>
      </c>
      <c r="G50" s="5">
        <v>1</v>
      </c>
      <c r="H50" s="5">
        <v>0</v>
      </c>
      <c r="I50" s="5">
        <v>0</v>
      </c>
      <c r="J50" s="5">
        <v>0.5</v>
      </c>
      <c r="K50" s="5">
        <v>0</v>
      </c>
      <c r="L50" s="5">
        <v>0.5</v>
      </c>
      <c r="M50" s="5">
        <v>0.8</v>
      </c>
      <c r="N50" s="5">
        <v>0</v>
      </c>
      <c r="O50" s="20">
        <v>6.8</v>
      </c>
      <c r="P50" s="4">
        <v>6</v>
      </c>
      <c r="Q50" s="5">
        <v>0</v>
      </c>
      <c r="R50" s="5">
        <v>2.5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4">
        <v>2.5</v>
      </c>
      <c r="AD50" s="23">
        <f t="shared" si="3"/>
        <v>8.5</v>
      </c>
      <c r="AE50" s="26">
        <v>7</v>
      </c>
      <c r="AF50" s="17">
        <f t="shared" si="4"/>
        <v>22.3</v>
      </c>
      <c r="AG50" s="2"/>
      <c r="AH50" s="2"/>
    </row>
    <row r="51" spans="1:34" ht="18" customHeight="1">
      <c r="A51" s="3">
        <v>47</v>
      </c>
      <c r="B51" s="3">
        <v>182447</v>
      </c>
      <c r="C51" s="3" t="s">
        <v>205</v>
      </c>
      <c r="D51" s="3" t="s">
        <v>14</v>
      </c>
      <c r="E51" s="3" t="s">
        <v>27</v>
      </c>
      <c r="F51" s="5">
        <v>0</v>
      </c>
      <c r="G51" s="5">
        <v>2.5</v>
      </c>
      <c r="H51" s="5">
        <v>1.5</v>
      </c>
      <c r="I51" s="5">
        <v>0</v>
      </c>
      <c r="J51" s="5">
        <v>0.5</v>
      </c>
      <c r="K51" s="5">
        <v>0.5</v>
      </c>
      <c r="L51" s="5">
        <v>0</v>
      </c>
      <c r="M51" s="5">
        <v>1</v>
      </c>
      <c r="N51" s="5">
        <v>0.4</v>
      </c>
      <c r="O51" s="20">
        <v>6.4</v>
      </c>
      <c r="P51" s="4">
        <v>10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4">
        <v>0</v>
      </c>
      <c r="AD51" s="23">
        <f t="shared" si="3"/>
        <v>10</v>
      </c>
      <c r="AE51" s="26">
        <v>5.9</v>
      </c>
      <c r="AF51" s="17">
        <f t="shared" si="4"/>
        <v>22.299999999999997</v>
      </c>
      <c r="AG51" s="2"/>
      <c r="AH51" s="2"/>
    </row>
    <row r="52" spans="1:34" ht="18" customHeight="1">
      <c r="A52" s="3">
        <v>48</v>
      </c>
      <c r="B52" s="3">
        <v>188097</v>
      </c>
      <c r="C52" s="3" t="s">
        <v>204</v>
      </c>
      <c r="D52" s="3" t="s">
        <v>84</v>
      </c>
      <c r="E52" s="3" t="s">
        <v>9</v>
      </c>
      <c r="F52" s="5">
        <v>0</v>
      </c>
      <c r="G52" s="5">
        <v>2.5</v>
      </c>
      <c r="H52" s="5">
        <v>0</v>
      </c>
      <c r="I52" s="5">
        <v>0</v>
      </c>
      <c r="J52" s="5">
        <v>0</v>
      </c>
      <c r="K52" s="5">
        <v>0.5</v>
      </c>
      <c r="L52" s="5">
        <v>0</v>
      </c>
      <c r="M52" s="5">
        <v>1</v>
      </c>
      <c r="N52" s="5">
        <v>0</v>
      </c>
      <c r="O52" s="20">
        <v>4</v>
      </c>
      <c r="P52" s="4">
        <v>10</v>
      </c>
      <c r="Q52" s="5">
        <v>0</v>
      </c>
      <c r="R52" s="5">
        <v>0</v>
      </c>
      <c r="S52" s="5">
        <v>0</v>
      </c>
      <c r="T52" s="5">
        <v>0</v>
      </c>
      <c r="U52" s="5">
        <v>0.88</v>
      </c>
      <c r="V52" s="5">
        <v>0</v>
      </c>
      <c r="W52" s="5">
        <v>0</v>
      </c>
      <c r="X52" s="5">
        <v>0</v>
      </c>
      <c r="Y52" s="5">
        <v>0.8</v>
      </c>
      <c r="Z52" s="5">
        <v>0</v>
      </c>
      <c r="AA52" s="5">
        <v>0</v>
      </c>
      <c r="AB52" s="5">
        <v>0</v>
      </c>
      <c r="AC52" s="4">
        <v>1.68</v>
      </c>
      <c r="AD52" s="23">
        <f t="shared" si="3"/>
        <v>11.68</v>
      </c>
      <c r="AE52" s="26">
        <v>6.6</v>
      </c>
      <c r="AF52" s="17">
        <f t="shared" si="4"/>
        <v>22.28</v>
      </c>
      <c r="AG52" s="2"/>
      <c r="AH52" s="2"/>
    </row>
    <row r="53" spans="1:34" ht="18" customHeight="1">
      <c r="A53" s="3">
        <v>49</v>
      </c>
      <c r="B53" s="3">
        <v>191049</v>
      </c>
      <c r="C53" s="3" t="s">
        <v>203</v>
      </c>
      <c r="D53" s="3" t="s">
        <v>202</v>
      </c>
      <c r="E53" s="3" t="s">
        <v>9</v>
      </c>
      <c r="F53" s="5">
        <v>0</v>
      </c>
      <c r="G53" s="5">
        <v>2.5</v>
      </c>
      <c r="H53" s="5">
        <v>1.5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0.4</v>
      </c>
      <c r="O53" s="20">
        <v>5.4</v>
      </c>
      <c r="P53" s="4">
        <v>8.5</v>
      </c>
      <c r="Q53" s="5">
        <v>0</v>
      </c>
      <c r="R53" s="5">
        <v>0</v>
      </c>
      <c r="S53" s="5">
        <v>0</v>
      </c>
      <c r="T53" s="5">
        <v>0</v>
      </c>
      <c r="U53" s="5">
        <v>1.88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4">
        <v>1.88</v>
      </c>
      <c r="AD53" s="23">
        <f t="shared" si="3"/>
        <v>10.379999999999999</v>
      </c>
      <c r="AE53" s="26">
        <v>6.5</v>
      </c>
      <c r="AF53" s="17">
        <f t="shared" si="4"/>
        <v>22.28</v>
      </c>
      <c r="AG53" s="2"/>
      <c r="AH53" s="2"/>
    </row>
    <row r="54" spans="1:34" ht="18" customHeight="1">
      <c r="A54" s="3">
        <v>50</v>
      </c>
      <c r="B54" s="3">
        <v>178508</v>
      </c>
      <c r="C54" s="3" t="s">
        <v>201</v>
      </c>
      <c r="D54" s="3" t="s">
        <v>10</v>
      </c>
      <c r="E54" s="3" t="s">
        <v>4</v>
      </c>
      <c r="F54" s="5">
        <v>4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0.5</v>
      </c>
      <c r="M54" s="5">
        <v>1</v>
      </c>
      <c r="N54" s="5">
        <v>0</v>
      </c>
      <c r="O54" s="20">
        <v>5.5</v>
      </c>
      <c r="P54" s="4">
        <v>10</v>
      </c>
      <c r="Q54" s="5">
        <v>0</v>
      </c>
      <c r="R54" s="5">
        <v>0</v>
      </c>
      <c r="S54" s="5">
        <v>0</v>
      </c>
      <c r="T54" s="5">
        <v>0</v>
      </c>
      <c r="U54" s="5">
        <v>2.5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4">
        <v>2.5</v>
      </c>
      <c r="AD54" s="23">
        <f t="shared" si="3"/>
        <v>12.5</v>
      </c>
      <c r="AE54" s="26">
        <v>4.24</v>
      </c>
      <c r="AF54" s="17">
        <f t="shared" si="4"/>
        <v>22.240000000000002</v>
      </c>
      <c r="AG54" s="2"/>
      <c r="AH54" s="2"/>
    </row>
    <row r="55" spans="1:34" ht="18" customHeight="1">
      <c r="A55" s="3">
        <v>51</v>
      </c>
      <c r="B55" s="3">
        <v>151935</v>
      </c>
      <c r="C55" s="3" t="s">
        <v>200</v>
      </c>
      <c r="D55" s="3" t="s">
        <v>199</v>
      </c>
      <c r="E55" s="3" t="s">
        <v>9</v>
      </c>
      <c r="F55" s="5">
        <v>0</v>
      </c>
      <c r="G55" s="5">
        <v>2.5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20">
        <v>3.5</v>
      </c>
      <c r="P55" s="4">
        <v>10</v>
      </c>
      <c r="Q55" s="5">
        <v>0</v>
      </c>
      <c r="R55" s="5">
        <v>0</v>
      </c>
      <c r="S55" s="5">
        <v>0</v>
      </c>
      <c r="T55" s="5">
        <v>0</v>
      </c>
      <c r="U55" s="5">
        <v>2.5</v>
      </c>
      <c r="V55" s="5">
        <v>0</v>
      </c>
      <c r="W55" s="5">
        <v>0</v>
      </c>
      <c r="X55" s="5">
        <v>0</v>
      </c>
      <c r="Y55" s="5">
        <v>0</v>
      </c>
      <c r="Z55" s="5">
        <v>0.7</v>
      </c>
      <c r="AA55" s="5">
        <v>0</v>
      </c>
      <c r="AB55" s="5">
        <v>0</v>
      </c>
      <c r="AC55" s="4">
        <v>2.5</v>
      </c>
      <c r="AD55" s="23">
        <f t="shared" si="3"/>
        <v>12.5</v>
      </c>
      <c r="AE55" s="26">
        <v>6.2</v>
      </c>
      <c r="AF55" s="17">
        <f t="shared" si="4"/>
        <v>22.2</v>
      </c>
      <c r="AG55" s="2"/>
      <c r="AH55" s="2"/>
    </row>
    <row r="56" spans="1:34" ht="18" customHeight="1">
      <c r="A56" s="3">
        <v>52</v>
      </c>
      <c r="B56" s="3">
        <v>145924</v>
      </c>
      <c r="C56" s="3" t="s">
        <v>198</v>
      </c>
      <c r="D56" s="3" t="s">
        <v>197</v>
      </c>
      <c r="E56" s="3" t="s">
        <v>27</v>
      </c>
      <c r="F56" s="5">
        <v>0</v>
      </c>
      <c r="G56" s="5">
        <v>2.5</v>
      </c>
      <c r="H56" s="5">
        <v>0</v>
      </c>
      <c r="I56" s="5">
        <v>0</v>
      </c>
      <c r="J56" s="5">
        <v>0</v>
      </c>
      <c r="K56" s="5">
        <v>0.5</v>
      </c>
      <c r="L56" s="5">
        <v>0.5</v>
      </c>
      <c r="M56" s="5">
        <v>0.8</v>
      </c>
      <c r="N56" s="5">
        <v>0</v>
      </c>
      <c r="O56" s="20">
        <v>4.3</v>
      </c>
      <c r="P56" s="4">
        <v>10</v>
      </c>
      <c r="Q56" s="5">
        <v>0</v>
      </c>
      <c r="R56" s="5">
        <v>0</v>
      </c>
      <c r="S56" s="5">
        <v>0</v>
      </c>
      <c r="T56" s="5">
        <v>0</v>
      </c>
      <c r="U56" s="5">
        <v>1.88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4">
        <v>1.88</v>
      </c>
      <c r="AD56" s="23">
        <f t="shared" si="3"/>
        <v>11.879999999999999</v>
      </c>
      <c r="AE56" s="26">
        <v>6</v>
      </c>
      <c r="AF56" s="17">
        <f t="shared" si="4"/>
        <v>22.18</v>
      </c>
      <c r="AG56" s="2"/>
      <c r="AH56" s="2"/>
    </row>
    <row r="57" spans="1:34" ht="18" customHeight="1">
      <c r="A57" s="3">
        <v>53</v>
      </c>
      <c r="B57" s="3">
        <v>176547</v>
      </c>
      <c r="C57" s="3" t="s">
        <v>196</v>
      </c>
      <c r="D57" s="3" t="s">
        <v>195</v>
      </c>
      <c r="E57" s="3" t="s">
        <v>38</v>
      </c>
      <c r="F57" s="5">
        <v>0</v>
      </c>
      <c r="G57" s="5">
        <v>2.5</v>
      </c>
      <c r="H57" s="5">
        <v>0</v>
      </c>
      <c r="I57" s="5">
        <v>0</v>
      </c>
      <c r="J57" s="5">
        <v>0</v>
      </c>
      <c r="K57" s="5">
        <v>0</v>
      </c>
      <c r="L57" s="5">
        <v>0.5</v>
      </c>
      <c r="M57" s="5">
        <v>0.8</v>
      </c>
      <c r="N57" s="5">
        <v>0.4</v>
      </c>
      <c r="O57" s="20">
        <v>4.2</v>
      </c>
      <c r="P57" s="4">
        <v>10</v>
      </c>
      <c r="Q57" s="5">
        <v>0</v>
      </c>
      <c r="R57" s="5">
        <v>0</v>
      </c>
      <c r="S57" s="5">
        <v>0</v>
      </c>
      <c r="T57" s="5">
        <v>0</v>
      </c>
      <c r="U57" s="5">
        <v>2.5</v>
      </c>
      <c r="V57" s="5">
        <v>0</v>
      </c>
      <c r="W57" s="5">
        <v>0</v>
      </c>
      <c r="X57" s="5">
        <v>0</v>
      </c>
      <c r="Y57" s="5">
        <v>0.3</v>
      </c>
      <c r="Z57" s="5">
        <v>0</v>
      </c>
      <c r="AA57" s="5">
        <v>0</v>
      </c>
      <c r="AB57" s="5">
        <v>0</v>
      </c>
      <c r="AC57" s="4">
        <v>2.5</v>
      </c>
      <c r="AD57" s="23">
        <f t="shared" si="3"/>
        <v>12.5</v>
      </c>
      <c r="AE57" s="26">
        <v>5.4</v>
      </c>
      <c r="AF57" s="17">
        <f t="shared" si="4"/>
        <v>22.1</v>
      </c>
      <c r="AG57" s="2"/>
      <c r="AH57" s="2"/>
    </row>
    <row r="58" spans="1:34" ht="18" customHeight="1">
      <c r="A58" s="3">
        <v>54</v>
      </c>
      <c r="B58" s="3">
        <v>179251</v>
      </c>
      <c r="C58" s="3" t="s">
        <v>194</v>
      </c>
      <c r="D58" s="3" t="s">
        <v>51</v>
      </c>
      <c r="E58" s="3" t="s">
        <v>27</v>
      </c>
      <c r="F58" s="5">
        <v>4</v>
      </c>
      <c r="G58" s="5">
        <v>1</v>
      </c>
      <c r="H58" s="5">
        <v>0</v>
      </c>
      <c r="I58" s="5">
        <v>0</v>
      </c>
      <c r="J58" s="5">
        <v>0</v>
      </c>
      <c r="K58" s="5">
        <v>0</v>
      </c>
      <c r="L58" s="5">
        <v>0.5</v>
      </c>
      <c r="M58" s="5">
        <v>1</v>
      </c>
      <c r="N58" s="5">
        <v>0</v>
      </c>
      <c r="O58" s="20">
        <v>6.5</v>
      </c>
      <c r="P58" s="4">
        <v>8</v>
      </c>
      <c r="Q58" s="5">
        <v>0</v>
      </c>
      <c r="R58" s="5">
        <v>0</v>
      </c>
      <c r="S58" s="5">
        <v>0</v>
      </c>
      <c r="T58" s="5">
        <v>0</v>
      </c>
      <c r="U58" s="5">
        <v>0.75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4">
        <v>0.75</v>
      </c>
      <c r="AD58" s="23">
        <f t="shared" si="3"/>
        <v>8.75</v>
      </c>
      <c r="AE58" s="26">
        <v>6.72</v>
      </c>
      <c r="AF58" s="17">
        <f t="shared" si="4"/>
        <v>21.97</v>
      </c>
      <c r="AG58" s="2"/>
      <c r="AH58" s="2"/>
    </row>
    <row r="59" spans="1:34" ht="18" customHeight="1">
      <c r="A59" s="3">
        <v>55</v>
      </c>
      <c r="B59" s="3">
        <v>171903</v>
      </c>
      <c r="C59" s="3" t="s">
        <v>193</v>
      </c>
      <c r="D59" s="3" t="s">
        <v>192</v>
      </c>
      <c r="E59" s="3" t="s">
        <v>191</v>
      </c>
      <c r="F59" s="5">
        <v>0</v>
      </c>
      <c r="G59" s="5">
        <v>0</v>
      </c>
      <c r="H59" s="5">
        <v>1.5</v>
      </c>
      <c r="I59" s="5">
        <v>0</v>
      </c>
      <c r="J59" s="5">
        <v>0</v>
      </c>
      <c r="K59" s="5">
        <v>0</v>
      </c>
      <c r="L59" s="5">
        <v>0.5</v>
      </c>
      <c r="M59" s="5">
        <v>0</v>
      </c>
      <c r="N59" s="5">
        <v>0</v>
      </c>
      <c r="O59" s="20">
        <v>2</v>
      </c>
      <c r="P59" s="4">
        <v>10</v>
      </c>
      <c r="Q59" s="5">
        <v>0</v>
      </c>
      <c r="R59" s="5">
        <v>0</v>
      </c>
      <c r="S59" s="5">
        <v>0</v>
      </c>
      <c r="T59" s="5">
        <v>0</v>
      </c>
      <c r="U59" s="5">
        <v>1.38</v>
      </c>
      <c r="V59" s="5">
        <v>0</v>
      </c>
      <c r="W59" s="5">
        <v>0</v>
      </c>
      <c r="X59" s="5">
        <v>0</v>
      </c>
      <c r="Y59" s="5">
        <v>0.5</v>
      </c>
      <c r="Z59" s="5">
        <v>0</v>
      </c>
      <c r="AA59" s="5">
        <v>0</v>
      </c>
      <c r="AB59" s="5">
        <v>0</v>
      </c>
      <c r="AC59" s="4">
        <v>1.88</v>
      </c>
      <c r="AD59" s="23">
        <f t="shared" si="3"/>
        <v>11.879999999999999</v>
      </c>
      <c r="AE59" s="26">
        <v>8</v>
      </c>
      <c r="AF59" s="17">
        <f t="shared" si="4"/>
        <v>21.88</v>
      </c>
      <c r="AG59" s="2"/>
      <c r="AH59" s="2"/>
    </row>
    <row r="60" spans="1:34" ht="18" customHeight="1">
      <c r="A60" s="3">
        <v>56</v>
      </c>
      <c r="B60" s="3">
        <v>136212</v>
      </c>
      <c r="C60" s="3" t="s">
        <v>190</v>
      </c>
      <c r="D60" s="3" t="s">
        <v>14</v>
      </c>
      <c r="E60" s="3" t="s">
        <v>36</v>
      </c>
      <c r="F60" s="5">
        <v>0</v>
      </c>
      <c r="G60" s="5">
        <v>0</v>
      </c>
      <c r="H60" s="5">
        <v>0</v>
      </c>
      <c r="I60" s="5">
        <v>0</v>
      </c>
      <c r="J60" s="5">
        <v>0.5</v>
      </c>
      <c r="K60" s="5">
        <v>0</v>
      </c>
      <c r="L60" s="5">
        <v>0.5</v>
      </c>
      <c r="M60" s="5">
        <v>1</v>
      </c>
      <c r="N60" s="5">
        <v>0</v>
      </c>
      <c r="O60" s="20">
        <v>2</v>
      </c>
      <c r="P60" s="4">
        <v>10</v>
      </c>
      <c r="Q60" s="5">
        <v>0</v>
      </c>
      <c r="R60" s="5">
        <v>0</v>
      </c>
      <c r="S60" s="5">
        <v>0</v>
      </c>
      <c r="T60" s="5">
        <v>0</v>
      </c>
      <c r="U60" s="5">
        <v>2.5</v>
      </c>
      <c r="V60" s="5">
        <v>0</v>
      </c>
      <c r="W60" s="5">
        <v>0</v>
      </c>
      <c r="X60" s="5">
        <v>0</v>
      </c>
      <c r="Y60" s="5">
        <v>0.2</v>
      </c>
      <c r="Z60" s="5">
        <v>0</v>
      </c>
      <c r="AA60" s="5">
        <v>0</v>
      </c>
      <c r="AB60" s="5">
        <v>0</v>
      </c>
      <c r="AC60" s="4">
        <v>2.5</v>
      </c>
      <c r="AD60" s="23">
        <f t="shared" si="3"/>
        <v>12.5</v>
      </c>
      <c r="AE60" s="26">
        <v>7.34</v>
      </c>
      <c r="AF60" s="17">
        <f t="shared" si="4"/>
        <v>21.84</v>
      </c>
      <c r="AG60" s="2"/>
      <c r="AH60" s="2"/>
    </row>
    <row r="61" spans="1:34" ht="18" customHeight="1">
      <c r="A61" s="3">
        <v>57</v>
      </c>
      <c r="B61" s="3">
        <v>151868</v>
      </c>
      <c r="C61" s="3" t="s">
        <v>189</v>
      </c>
      <c r="D61" s="3" t="s">
        <v>126</v>
      </c>
      <c r="E61" s="3" t="s">
        <v>13</v>
      </c>
      <c r="F61" s="5">
        <v>0</v>
      </c>
      <c r="G61" s="5">
        <v>0</v>
      </c>
      <c r="H61" s="5">
        <v>0</v>
      </c>
      <c r="I61" s="5">
        <v>0</v>
      </c>
      <c r="J61" s="5">
        <v>0.5</v>
      </c>
      <c r="K61" s="5">
        <v>0.5</v>
      </c>
      <c r="L61" s="5">
        <v>0.5</v>
      </c>
      <c r="M61" s="5">
        <v>0</v>
      </c>
      <c r="N61" s="5">
        <v>0</v>
      </c>
      <c r="O61" s="20">
        <v>1.5</v>
      </c>
      <c r="P61" s="4">
        <v>10</v>
      </c>
      <c r="Q61" s="5">
        <v>0</v>
      </c>
      <c r="R61" s="5">
        <v>0</v>
      </c>
      <c r="S61" s="5">
        <v>0</v>
      </c>
      <c r="T61" s="5">
        <v>0</v>
      </c>
      <c r="U61" s="5">
        <v>1.38</v>
      </c>
      <c r="V61" s="5">
        <v>0</v>
      </c>
      <c r="W61" s="5">
        <v>0</v>
      </c>
      <c r="X61" s="5">
        <v>0</v>
      </c>
      <c r="Y61" s="5">
        <v>1</v>
      </c>
      <c r="Z61" s="5">
        <v>0</v>
      </c>
      <c r="AA61" s="5">
        <v>0</v>
      </c>
      <c r="AB61" s="5">
        <v>0</v>
      </c>
      <c r="AC61" s="4">
        <v>2.38</v>
      </c>
      <c r="AD61" s="23">
        <f t="shared" si="3"/>
        <v>12.379999999999999</v>
      </c>
      <c r="AE61" s="26">
        <v>7.94</v>
      </c>
      <c r="AF61" s="17">
        <f t="shared" si="4"/>
        <v>21.82</v>
      </c>
      <c r="AG61" s="2"/>
      <c r="AH61" s="2"/>
    </row>
    <row r="62" spans="1:34" ht="18" customHeight="1">
      <c r="A62" s="3">
        <v>58</v>
      </c>
      <c r="B62" s="3">
        <v>185407</v>
      </c>
      <c r="C62" s="3" t="s">
        <v>188</v>
      </c>
      <c r="D62" s="3" t="s">
        <v>126</v>
      </c>
      <c r="E62" s="3" t="s">
        <v>13</v>
      </c>
      <c r="F62" s="5">
        <v>0</v>
      </c>
      <c r="G62" s="5">
        <v>2.5</v>
      </c>
      <c r="H62" s="5">
        <v>0</v>
      </c>
      <c r="I62" s="5">
        <v>0</v>
      </c>
      <c r="J62" s="5">
        <v>0</v>
      </c>
      <c r="K62" s="5">
        <v>0</v>
      </c>
      <c r="L62" s="5">
        <v>0.5</v>
      </c>
      <c r="M62" s="5">
        <v>1</v>
      </c>
      <c r="N62" s="5">
        <v>0.4</v>
      </c>
      <c r="O62" s="20">
        <v>4.4000000000000004</v>
      </c>
      <c r="P62" s="4">
        <v>9</v>
      </c>
      <c r="Q62" s="5">
        <v>0</v>
      </c>
      <c r="R62" s="5">
        <v>0</v>
      </c>
      <c r="S62" s="5">
        <v>0</v>
      </c>
      <c r="T62" s="5">
        <v>0</v>
      </c>
      <c r="U62" s="5">
        <v>2.5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4">
        <v>2.5</v>
      </c>
      <c r="AD62" s="23">
        <f t="shared" si="3"/>
        <v>11.5</v>
      </c>
      <c r="AE62" s="26">
        <v>5.9</v>
      </c>
      <c r="AF62" s="17">
        <f t="shared" si="4"/>
        <v>21.8</v>
      </c>
      <c r="AG62" s="2"/>
      <c r="AH62" s="2"/>
    </row>
    <row r="63" spans="1:34" ht="18" customHeight="1">
      <c r="A63" s="3">
        <v>59</v>
      </c>
      <c r="B63" s="3">
        <v>201866</v>
      </c>
      <c r="C63" s="3" t="s">
        <v>187</v>
      </c>
      <c r="D63" s="3" t="s">
        <v>10</v>
      </c>
      <c r="E63" s="3" t="s">
        <v>27</v>
      </c>
      <c r="F63" s="5">
        <v>4</v>
      </c>
      <c r="G63" s="5">
        <v>1</v>
      </c>
      <c r="H63" s="5">
        <v>1.5</v>
      </c>
      <c r="I63" s="5">
        <v>0</v>
      </c>
      <c r="J63" s="5">
        <v>0</v>
      </c>
      <c r="K63" s="5">
        <v>0</v>
      </c>
      <c r="L63" s="5">
        <v>0.5</v>
      </c>
      <c r="M63" s="5">
        <v>1</v>
      </c>
      <c r="N63" s="5">
        <v>0</v>
      </c>
      <c r="O63" s="20">
        <v>8</v>
      </c>
      <c r="P63" s="4">
        <v>5.5</v>
      </c>
      <c r="Q63" s="5">
        <v>0</v>
      </c>
      <c r="R63" s="5">
        <v>0</v>
      </c>
      <c r="S63" s="5">
        <v>0</v>
      </c>
      <c r="T63" s="5">
        <v>0</v>
      </c>
      <c r="U63" s="5">
        <v>1.38</v>
      </c>
      <c r="V63" s="5">
        <v>1</v>
      </c>
      <c r="W63" s="5">
        <v>0.5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4">
        <v>2.5</v>
      </c>
      <c r="AD63" s="23">
        <f t="shared" si="3"/>
        <v>8</v>
      </c>
      <c r="AE63" s="26">
        <v>5.76</v>
      </c>
      <c r="AF63" s="17">
        <f t="shared" si="4"/>
        <v>21.759999999999998</v>
      </c>
      <c r="AG63" s="2"/>
      <c r="AH63" s="2"/>
    </row>
    <row r="64" spans="1:34" ht="18" customHeight="1">
      <c r="A64" s="3">
        <v>60</v>
      </c>
      <c r="B64" s="3">
        <v>169468</v>
      </c>
      <c r="C64" s="3" t="s">
        <v>186</v>
      </c>
      <c r="D64" s="3" t="s">
        <v>143</v>
      </c>
      <c r="E64" s="3" t="s">
        <v>36</v>
      </c>
      <c r="F64" s="5">
        <v>0</v>
      </c>
      <c r="G64" s="5">
        <v>0</v>
      </c>
      <c r="H64" s="5">
        <v>0</v>
      </c>
      <c r="I64" s="5">
        <v>0</v>
      </c>
      <c r="J64" s="5">
        <v>0.5</v>
      </c>
      <c r="K64" s="5">
        <v>0</v>
      </c>
      <c r="L64" s="5">
        <v>0.5</v>
      </c>
      <c r="M64" s="5">
        <v>0.8</v>
      </c>
      <c r="N64" s="5">
        <v>0</v>
      </c>
      <c r="O64" s="20">
        <v>1.8</v>
      </c>
      <c r="P64" s="4">
        <v>10</v>
      </c>
      <c r="Q64" s="5">
        <v>0</v>
      </c>
      <c r="R64" s="5">
        <v>0</v>
      </c>
      <c r="S64" s="5">
        <v>0.38</v>
      </c>
      <c r="T64" s="5">
        <v>0</v>
      </c>
      <c r="U64" s="5">
        <v>2.5</v>
      </c>
      <c r="V64" s="5">
        <v>1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4">
        <v>2.5</v>
      </c>
      <c r="AD64" s="23">
        <f t="shared" si="3"/>
        <v>12.5</v>
      </c>
      <c r="AE64" s="26">
        <v>7.36</v>
      </c>
      <c r="AF64" s="17">
        <f t="shared" si="4"/>
        <v>21.66</v>
      </c>
      <c r="AG64" s="2"/>
      <c r="AH64" s="2"/>
    </row>
    <row r="65" spans="1:34" ht="18" customHeight="1">
      <c r="A65" s="3">
        <v>61</v>
      </c>
      <c r="B65" s="3">
        <v>168642</v>
      </c>
      <c r="C65" s="3" t="s">
        <v>185</v>
      </c>
      <c r="D65" s="3" t="s">
        <v>184</v>
      </c>
      <c r="E65" s="3" t="s">
        <v>13</v>
      </c>
      <c r="F65" s="5">
        <v>0</v>
      </c>
      <c r="G65" s="5">
        <v>2.5</v>
      </c>
      <c r="H65" s="5">
        <v>0</v>
      </c>
      <c r="I65" s="5">
        <v>0</v>
      </c>
      <c r="J65" s="5">
        <v>0</v>
      </c>
      <c r="K65" s="5">
        <v>0.5</v>
      </c>
      <c r="L65" s="5">
        <v>0.5</v>
      </c>
      <c r="M65" s="5">
        <v>0.8</v>
      </c>
      <c r="N65" s="5">
        <v>0</v>
      </c>
      <c r="O65" s="20">
        <v>4.3</v>
      </c>
      <c r="P65" s="4">
        <v>10</v>
      </c>
      <c r="Q65" s="5">
        <v>0</v>
      </c>
      <c r="R65" s="5">
        <v>0</v>
      </c>
      <c r="S65" s="5">
        <v>0</v>
      </c>
      <c r="T65" s="5">
        <v>0</v>
      </c>
      <c r="U65" s="5">
        <v>1.88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4">
        <v>1.88</v>
      </c>
      <c r="AD65" s="23">
        <f t="shared" si="3"/>
        <v>11.879999999999999</v>
      </c>
      <c r="AE65" s="26">
        <v>5.48</v>
      </c>
      <c r="AF65" s="17">
        <f t="shared" si="4"/>
        <v>21.66</v>
      </c>
      <c r="AG65" s="2"/>
      <c r="AH65" s="2"/>
    </row>
    <row r="66" spans="1:34" ht="18" customHeight="1">
      <c r="A66" s="3">
        <v>62</v>
      </c>
      <c r="B66" s="3">
        <v>157467</v>
      </c>
      <c r="C66" s="3" t="s">
        <v>183</v>
      </c>
      <c r="D66" s="3" t="s">
        <v>57</v>
      </c>
      <c r="E66" s="3" t="s">
        <v>182</v>
      </c>
      <c r="F66" s="5">
        <v>0</v>
      </c>
      <c r="G66" s="5">
        <v>2.5</v>
      </c>
      <c r="H66" s="5">
        <v>0</v>
      </c>
      <c r="I66" s="5">
        <v>0</v>
      </c>
      <c r="J66" s="5">
        <v>0</v>
      </c>
      <c r="K66" s="5">
        <v>0</v>
      </c>
      <c r="L66" s="5">
        <v>0.5</v>
      </c>
      <c r="M66" s="5">
        <v>0.8</v>
      </c>
      <c r="N66" s="5">
        <v>0</v>
      </c>
      <c r="O66" s="20">
        <v>3.8</v>
      </c>
      <c r="P66" s="4">
        <v>10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4">
        <v>0</v>
      </c>
      <c r="AD66" s="23">
        <f t="shared" si="3"/>
        <v>10</v>
      </c>
      <c r="AE66" s="26">
        <v>7.82</v>
      </c>
      <c r="AF66" s="17">
        <f t="shared" si="4"/>
        <v>21.62</v>
      </c>
      <c r="AG66" s="2"/>
      <c r="AH66" s="2"/>
    </row>
    <row r="67" spans="1:34" ht="18" customHeight="1">
      <c r="A67" s="3">
        <v>63</v>
      </c>
      <c r="B67" s="3">
        <v>191647</v>
      </c>
      <c r="C67" s="3" t="s">
        <v>181</v>
      </c>
      <c r="D67" s="3" t="s">
        <v>2</v>
      </c>
      <c r="E67" s="3" t="s">
        <v>180</v>
      </c>
      <c r="F67" s="5">
        <v>0</v>
      </c>
      <c r="G67" s="5">
        <v>2.5</v>
      </c>
      <c r="H67" s="5">
        <v>0</v>
      </c>
      <c r="I67" s="5">
        <v>0</v>
      </c>
      <c r="J67" s="5">
        <v>0</v>
      </c>
      <c r="K67" s="5">
        <v>0</v>
      </c>
      <c r="L67" s="5">
        <v>0.5</v>
      </c>
      <c r="M67" s="5">
        <v>0.8</v>
      </c>
      <c r="N67" s="5">
        <v>0.4</v>
      </c>
      <c r="O67" s="20">
        <v>4.2</v>
      </c>
      <c r="P67" s="4">
        <v>10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4">
        <v>0</v>
      </c>
      <c r="AD67" s="23">
        <f t="shared" si="3"/>
        <v>10</v>
      </c>
      <c r="AE67" s="26">
        <v>7.34</v>
      </c>
      <c r="AF67" s="17">
        <f t="shared" si="4"/>
        <v>21.54</v>
      </c>
      <c r="AG67" s="2"/>
      <c r="AH67" s="2"/>
    </row>
    <row r="68" spans="1:34" ht="18" customHeight="1">
      <c r="A68" s="3">
        <v>64</v>
      </c>
      <c r="B68" s="3">
        <v>180083</v>
      </c>
      <c r="C68" s="3" t="s">
        <v>179</v>
      </c>
      <c r="D68" s="3" t="s">
        <v>2</v>
      </c>
      <c r="E68" s="3" t="s">
        <v>22</v>
      </c>
      <c r="F68" s="5">
        <v>0</v>
      </c>
      <c r="G68" s="5">
        <v>2.5</v>
      </c>
      <c r="H68" s="5">
        <v>0</v>
      </c>
      <c r="I68" s="5">
        <v>0</v>
      </c>
      <c r="J68" s="5">
        <v>0</v>
      </c>
      <c r="K68" s="5">
        <v>0</v>
      </c>
      <c r="L68" s="5">
        <v>0.5</v>
      </c>
      <c r="M68" s="5">
        <v>0</v>
      </c>
      <c r="N68" s="5">
        <v>0</v>
      </c>
      <c r="O68" s="20">
        <v>3</v>
      </c>
      <c r="P68" s="4">
        <v>10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0.7</v>
      </c>
      <c r="Z68" s="5">
        <v>0</v>
      </c>
      <c r="AA68" s="5">
        <v>0</v>
      </c>
      <c r="AB68" s="5">
        <v>0</v>
      </c>
      <c r="AC68" s="4">
        <v>0.7</v>
      </c>
      <c r="AD68" s="23">
        <f t="shared" si="3"/>
        <v>10.7</v>
      </c>
      <c r="AE68" s="26">
        <v>7.8</v>
      </c>
      <c r="AF68" s="17">
        <f t="shared" si="4"/>
        <v>21.5</v>
      </c>
      <c r="AG68" s="2"/>
      <c r="AH68" s="2"/>
    </row>
    <row r="69" spans="1:34" ht="18" customHeight="1">
      <c r="A69" s="3">
        <v>65</v>
      </c>
      <c r="B69" s="3">
        <v>153258</v>
      </c>
      <c r="C69" s="3" t="s">
        <v>178</v>
      </c>
      <c r="D69" s="3" t="s">
        <v>59</v>
      </c>
      <c r="E69" s="3" t="s">
        <v>155</v>
      </c>
      <c r="F69" s="5">
        <v>0</v>
      </c>
      <c r="G69" s="5">
        <v>2.5</v>
      </c>
      <c r="H69" s="5">
        <v>0</v>
      </c>
      <c r="I69" s="5">
        <v>0</v>
      </c>
      <c r="J69" s="5">
        <v>0</v>
      </c>
      <c r="K69" s="5">
        <v>0</v>
      </c>
      <c r="L69" s="5">
        <v>0.5</v>
      </c>
      <c r="M69" s="5">
        <v>1</v>
      </c>
      <c r="N69" s="5">
        <v>0</v>
      </c>
      <c r="O69" s="20">
        <v>4</v>
      </c>
      <c r="P69" s="4">
        <v>10</v>
      </c>
      <c r="Q69" s="5">
        <v>0</v>
      </c>
      <c r="R69" s="5">
        <v>0</v>
      </c>
      <c r="S69" s="5">
        <v>0</v>
      </c>
      <c r="T69" s="5">
        <v>0</v>
      </c>
      <c r="U69" s="5">
        <v>1.88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4">
        <v>1.88</v>
      </c>
      <c r="AD69" s="23">
        <f t="shared" ref="AD69:AD100" si="5">P69+AC69</f>
        <v>11.879999999999999</v>
      </c>
      <c r="AE69" s="26">
        <v>5.6</v>
      </c>
      <c r="AF69" s="17">
        <f t="shared" ref="AF69:AF100" si="6">O69+P69+AC69+AE69</f>
        <v>21.479999999999997</v>
      </c>
      <c r="AG69" s="2"/>
      <c r="AH69" s="2"/>
    </row>
    <row r="70" spans="1:34" ht="18" customHeight="1">
      <c r="A70" s="3">
        <v>66</v>
      </c>
      <c r="B70" s="3">
        <v>182054</v>
      </c>
      <c r="C70" s="3" t="s">
        <v>177</v>
      </c>
      <c r="D70" s="3" t="s">
        <v>176</v>
      </c>
      <c r="E70" s="3" t="s">
        <v>9</v>
      </c>
      <c r="F70" s="5">
        <v>0</v>
      </c>
      <c r="G70" s="5">
        <v>2.5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0.8</v>
      </c>
      <c r="N70" s="5">
        <v>0</v>
      </c>
      <c r="O70" s="20">
        <v>3.3</v>
      </c>
      <c r="P70" s="4">
        <v>10</v>
      </c>
      <c r="Q70" s="5">
        <v>0</v>
      </c>
      <c r="R70" s="5">
        <v>0</v>
      </c>
      <c r="S70" s="5">
        <v>0</v>
      </c>
      <c r="T70" s="5">
        <v>0</v>
      </c>
      <c r="U70" s="5">
        <v>0.88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4">
        <v>0.88</v>
      </c>
      <c r="AD70" s="23">
        <f t="shared" si="5"/>
        <v>10.88</v>
      </c>
      <c r="AE70" s="26">
        <v>7.24</v>
      </c>
      <c r="AF70" s="17">
        <f t="shared" si="6"/>
        <v>21.42</v>
      </c>
      <c r="AG70" s="2"/>
      <c r="AH70" s="2"/>
    </row>
    <row r="71" spans="1:34" ht="18" customHeight="1">
      <c r="A71" s="3">
        <v>67</v>
      </c>
      <c r="B71" s="3">
        <v>154469</v>
      </c>
      <c r="C71" s="3" t="s">
        <v>175</v>
      </c>
      <c r="D71" s="3" t="s">
        <v>174</v>
      </c>
      <c r="E71" s="3" t="s">
        <v>173</v>
      </c>
      <c r="F71" s="5">
        <v>0</v>
      </c>
      <c r="G71" s="5">
        <v>0</v>
      </c>
      <c r="H71" s="5">
        <v>0</v>
      </c>
      <c r="I71" s="5">
        <v>0</v>
      </c>
      <c r="J71" s="5">
        <v>0.5</v>
      </c>
      <c r="K71" s="5">
        <v>0.5</v>
      </c>
      <c r="L71" s="5">
        <v>0.5</v>
      </c>
      <c r="M71" s="5">
        <v>0</v>
      </c>
      <c r="N71" s="5">
        <v>0</v>
      </c>
      <c r="O71" s="20">
        <v>1.5</v>
      </c>
      <c r="P71" s="4">
        <v>10</v>
      </c>
      <c r="Q71" s="5">
        <v>0</v>
      </c>
      <c r="R71" s="5">
        <v>0</v>
      </c>
      <c r="S71" s="5">
        <v>0</v>
      </c>
      <c r="T71" s="5">
        <v>0</v>
      </c>
      <c r="U71" s="5">
        <v>0.88</v>
      </c>
      <c r="V71" s="5">
        <v>0</v>
      </c>
      <c r="W71" s="5">
        <v>0</v>
      </c>
      <c r="X71" s="5">
        <v>0</v>
      </c>
      <c r="Y71" s="5">
        <v>1.1000000000000001</v>
      </c>
      <c r="Z71" s="5">
        <v>0</v>
      </c>
      <c r="AA71" s="5">
        <v>0</v>
      </c>
      <c r="AB71" s="5">
        <v>0</v>
      </c>
      <c r="AC71" s="4">
        <v>1.98</v>
      </c>
      <c r="AD71" s="23">
        <f t="shared" si="5"/>
        <v>11.98</v>
      </c>
      <c r="AE71" s="26">
        <v>7.8</v>
      </c>
      <c r="AF71" s="17">
        <f t="shared" si="6"/>
        <v>21.28</v>
      </c>
      <c r="AG71" s="2"/>
      <c r="AH71" s="2"/>
    </row>
    <row r="72" spans="1:34" ht="18" customHeight="1">
      <c r="A72" s="3">
        <v>68</v>
      </c>
      <c r="B72" s="3">
        <v>163451</v>
      </c>
      <c r="C72" s="3" t="s">
        <v>152</v>
      </c>
      <c r="D72" s="3" t="s">
        <v>141</v>
      </c>
      <c r="E72" s="3" t="s">
        <v>80</v>
      </c>
      <c r="F72" s="5">
        <v>0</v>
      </c>
      <c r="G72" s="5">
        <v>2.5</v>
      </c>
      <c r="H72" s="5">
        <v>0</v>
      </c>
      <c r="I72" s="5">
        <v>0</v>
      </c>
      <c r="J72" s="5">
        <v>0</v>
      </c>
      <c r="K72" s="5">
        <v>0.5</v>
      </c>
      <c r="L72" s="5">
        <v>0.5</v>
      </c>
      <c r="M72" s="5">
        <v>0</v>
      </c>
      <c r="N72" s="5">
        <v>0</v>
      </c>
      <c r="O72" s="20">
        <v>3.5</v>
      </c>
      <c r="P72" s="4">
        <v>10</v>
      </c>
      <c r="Q72" s="5">
        <v>0</v>
      </c>
      <c r="R72" s="5">
        <v>0</v>
      </c>
      <c r="S72" s="5">
        <v>0</v>
      </c>
      <c r="T72" s="5">
        <v>0</v>
      </c>
      <c r="U72" s="5">
        <v>2.5</v>
      </c>
      <c r="V72" s="5">
        <v>0</v>
      </c>
      <c r="W72" s="5">
        <v>0</v>
      </c>
      <c r="X72" s="5">
        <v>0</v>
      </c>
      <c r="Y72" s="5">
        <v>2</v>
      </c>
      <c r="Z72" s="5">
        <v>0</v>
      </c>
      <c r="AA72" s="5">
        <v>0</v>
      </c>
      <c r="AB72" s="5">
        <v>0</v>
      </c>
      <c r="AC72" s="4">
        <v>2.5</v>
      </c>
      <c r="AD72" s="23">
        <f t="shared" si="5"/>
        <v>12.5</v>
      </c>
      <c r="AE72" s="26">
        <v>5.0999999999999996</v>
      </c>
      <c r="AF72" s="17">
        <f t="shared" si="6"/>
        <v>21.1</v>
      </c>
      <c r="AG72" s="2"/>
      <c r="AH72" s="2"/>
    </row>
    <row r="73" spans="1:34" ht="18" customHeight="1">
      <c r="A73" s="3">
        <v>69</v>
      </c>
      <c r="B73" s="3">
        <v>144912</v>
      </c>
      <c r="C73" s="3" t="s">
        <v>172</v>
      </c>
      <c r="D73" s="3" t="s">
        <v>41</v>
      </c>
      <c r="E73" s="3" t="s">
        <v>22</v>
      </c>
      <c r="F73" s="5">
        <v>0</v>
      </c>
      <c r="G73" s="5">
        <v>0</v>
      </c>
      <c r="H73" s="5">
        <v>0</v>
      </c>
      <c r="I73" s="5">
        <v>0</v>
      </c>
      <c r="J73" s="5">
        <v>0.5</v>
      </c>
      <c r="K73" s="5">
        <v>0</v>
      </c>
      <c r="L73" s="5">
        <v>0.5</v>
      </c>
      <c r="M73" s="5">
        <v>0</v>
      </c>
      <c r="N73" s="5">
        <v>0</v>
      </c>
      <c r="O73" s="20">
        <v>1</v>
      </c>
      <c r="P73" s="4">
        <v>10</v>
      </c>
      <c r="Q73" s="5">
        <v>0</v>
      </c>
      <c r="R73" s="5">
        <v>0</v>
      </c>
      <c r="S73" s="5">
        <v>0</v>
      </c>
      <c r="T73" s="5">
        <v>0</v>
      </c>
      <c r="U73" s="5">
        <v>2.5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4">
        <v>2.5</v>
      </c>
      <c r="AD73" s="23">
        <f t="shared" si="5"/>
        <v>12.5</v>
      </c>
      <c r="AE73" s="26">
        <v>7.56</v>
      </c>
      <c r="AF73" s="17">
        <f t="shared" si="6"/>
        <v>21.06</v>
      </c>
      <c r="AG73" s="2"/>
      <c r="AH73" s="2"/>
    </row>
    <row r="74" spans="1:34" ht="18" customHeight="1">
      <c r="A74" s="3">
        <v>70</v>
      </c>
      <c r="B74" s="3">
        <v>170793</v>
      </c>
      <c r="C74" s="3" t="s">
        <v>171</v>
      </c>
      <c r="D74" s="3" t="s">
        <v>70</v>
      </c>
      <c r="E74" s="3" t="s">
        <v>104</v>
      </c>
      <c r="F74" s="5">
        <v>4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0.5</v>
      </c>
      <c r="M74" s="5">
        <v>0.8</v>
      </c>
      <c r="N74" s="5">
        <v>0</v>
      </c>
      <c r="O74" s="20">
        <v>5.3</v>
      </c>
      <c r="P74" s="4">
        <v>5.75</v>
      </c>
      <c r="Q74" s="5">
        <v>0</v>
      </c>
      <c r="R74" s="5">
        <v>0</v>
      </c>
      <c r="S74" s="5">
        <v>0</v>
      </c>
      <c r="T74" s="5">
        <v>0</v>
      </c>
      <c r="U74" s="5">
        <v>2.5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4">
        <v>2.5</v>
      </c>
      <c r="AD74" s="23">
        <f t="shared" si="5"/>
        <v>8.25</v>
      </c>
      <c r="AE74" s="26">
        <v>7.5</v>
      </c>
      <c r="AF74" s="17">
        <f t="shared" si="6"/>
        <v>21.05</v>
      </c>
      <c r="AG74" s="2"/>
      <c r="AH74" s="2"/>
    </row>
    <row r="75" spans="1:34" ht="18" customHeight="1">
      <c r="A75" s="3">
        <v>71</v>
      </c>
      <c r="B75" s="3">
        <v>170442</v>
      </c>
      <c r="C75" s="3" t="s">
        <v>170</v>
      </c>
      <c r="D75" s="3" t="s">
        <v>10</v>
      </c>
      <c r="E75" s="3" t="s">
        <v>4</v>
      </c>
      <c r="F75" s="5">
        <v>0</v>
      </c>
      <c r="G75" s="5">
        <v>0</v>
      </c>
      <c r="H75" s="5">
        <v>0</v>
      </c>
      <c r="I75" s="5">
        <v>0</v>
      </c>
      <c r="J75" s="5">
        <v>0.5</v>
      </c>
      <c r="K75" s="5">
        <v>0.5</v>
      </c>
      <c r="L75" s="5">
        <v>0.5</v>
      </c>
      <c r="M75" s="5">
        <v>0.8</v>
      </c>
      <c r="N75" s="5">
        <v>0</v>
      </c>
      <c r="O75" s="20">
        <v>2.2999999999999998</v>
      </c>
      <c r="P75" s="4">
        <v>10</v>
      </c>
      <c r="Q75" s="5">
        <v>0</v>
      </c>
      <c r="R75" s="5">
        <v>0</v>
      </c>
      <c r="S75" s="5">
        <v>0</v>
      </c>
      <c r="T75" s="5">
        <v>0</v>
      </c>
      <c r="U75" s="5">
        <v>2.38</v>
      </c>
      <c r="V75" s="5">
        <v>0</v>
      </c>
      <c r="W75" s="5">
        <v>0</v>
      </c>
      <c r="X75" s="5">
        <v>0</v>
      </c>
      <c r="Y75" s="5">
        <v>1</v>
      </c>
      <c r="Z75" s="5">
        <v>0</v>
      </c>
      <c r="AA75" s="5">
        <v>0</v>
      </c>
      <c r="AB75" s="5">
        <v>0</v>
      </c>
      <c r="AC75" s="4">
        <v>2.5</v>
      </c>
      <c r="AD75" s="23">
        <f t="shared" si="5"/>
        <v>12.5</v>
      </c>
      <c r="AE75" s="26">
        <v>6.22</v>
      </c>
      <c r="AF75" s="17">
        <f t="shared" si="6"/>
        <v>21.02</v>
      </c>
      <c r="AG75" s="2"/>
      <c r="AH75" s="2"/>
    </row>
    <row r="76" spans="1:34" ht="18" customHeight="1">
      <c r="A76" s="3">
        <v>72</v>
      </c>
      <c r="B76" s="3">
        <v>164448</v>
      </c>
      <c r="C76" s="3" t="s">
        <v>169</v>
      </c>
      <c r="D76" s="3" t="s">
        <v>143</v>
      </c>
      <c r="E76" s="3" t="s">
        <v>22</v>
      </c>
      <c r="F76" s="5">
        <v>0</v>
      </c>
      <c r="G76" s="5">
        <v>0</v>
      </c>
      <c r="H76" s="5">
        <v>0</v>
      </c>
      <c r="I76" s="5">
        <v>0</v>
      </c>
      <c r="J76" s="5">
        <v>0.5</v>
      </c>
      <c r="K76" s="5">
        <v>0</v>
      </c>
      <c r="L76" s="5">
        <v>0</v>
      </c>
      <c r="M76" s="5">
        <v>0</v>
      </c>
      <c r="N76" s="5">
        <v>0</v>
      </c>
      <c r="O76" s="20">
        <v>0.5</v>
      </c>
      <c r="P76" s="4">
        <v>10</v>
      </c>
      <c r="Q76" s="5">
        <v>0</v>
      </c>
      <c r="R76" s="5">
        <v>0</v>
      </c>
      <c r="S76" s="5">
        <v>0</v>
      </c>
      <c r="T76" s="5">
        <v>0</v>
      </c>
      <c r="U76" s="5">
        <v>2.5</v>
      </c>
      <c r="V76" s="5">
        <v>0</v>
      </c>
      <c r="W76" s="5">
        <v>0</v>
      </c>
      <c r="X76" s="5">
        <v>0.3</v>
      </c>
      <c r="Y76" s="5">
        <v>0</v>
      </c>
      <c r="Z76" s="5">
        <v>0</v>
      </c>
      <c r="AA76" s="5">
        <v>0</v>
      </c>
      <c r="AB76" s="5">
        <v>0</v>
      </c>
      <c r="AC76" s="4">
        <v>2.5</v>
      </c>
      <c r="AD76" s="23">
        <f t="shared" si="5"/>
        <v>12.5</v>
      </c>
      <c r="AE76" s="26">
        <v>8</v>
      </c>
      <c r="AF76" s="17">
        <f t="shared" si="6"/>
        <v>21</v>
      </c>
      <c r="AG76" s="2"/>
      <c r="AH76" s="2"/>
    </row>
    <row r="77" spans="1:34" ht="18" customHeight="1">
      <c r="A77" s="3">
        <v>73</v>
      </c>
      <c r="B77" s="3">
        <v>178496</v>
      </c>
      <c r="C77" s="3" t="s">
        <v>168</v>
      </c>
      <c r="D77" s="3" t="s">
        <v>143</v>
      </c>
      <c r="E77" s="3" t="s">
        <v>22</v>
      </c>
      <c r="F77" s="5">
        <v>0</v>
      </c>
      <c r="G77" s="5">
        <v>2.5</v>
      </c>
      <c r="H77" s="5">
        <v>0</v>
      </c>
      <c r="I77" s="5">
        <v>0</v>
      </c>
      <c r="J77" s="5">
        <v>0</v>
      </c>
      <c r="K77" s="5">
        <v>0</v>
      </c>
      <c r="L77" s="5">
        <v>0.5</v>
      </c>
      <c r="M77" s="5">
        <v>0.8</v>
      </c>
      <c r="N77" s="5">
        <v>0</v>
      </c>
      <c r="O77" s="20">
        <v>3.8</v>
      </c>
      <c r="P77" s="4">
        <v>10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0.2</v>
      </c>
      <c r="Y77" s="5">
        <v>0</v>
      </c>
      <c r="Z77" s="5">
        <v>0</v>
      </c>
      <c r="AA77" s="5">
        <v>0.5</v>
      </c>
      <c r="AB77" s="5">
        <v>0</v>
      </c>
      <c r="AC77" s="4">
        <v>0.7</v>
      </c>
      <c r="AD77" s="23">
        <f t="shared" si="5"/>
        <v>10.7</v>
      </c>
      <c r="AE77" s="26">
        <v>6.4</v>
      </c>
      <c r="AF77" s="17">
        <f t="shared" si="6"/>
        <v>20.9</v>
      </c>
      <c r="AG77" s="2"/>
      <c r="AH77" s="2"/>
    </row>
    <row r="78" spans="1:34" ht="18" customHeight="1">
      <c r="A78" s="3">
        <v>74</v>
      </c>
      <c r="B78" s="3">
        <v>196686</v>
      </c>
      <c r="C78" s="3" t="s">
        <v>167</v>
      </c>
      <c r="D78" s="3" t="s">
        <v>2</v>
      </c>
      <c r="E78" s="3" t="s">
        <v>13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0.5</v>
      </c>
      <c r="M78" s="5">
        <v>0.8</v>
      </c>
      <c r="N78" s="5">
        <v>0</v>
      </c>
      <c r="O78" s="20">
        <v>1.3</v>
      </c>
      <c r="P78" s="4">
        <v>10</v>
      </c>
      <c r="Q78" s="5">
        <v>0</v>
      </c>
      <c r="R78" s="5">
        <v>0</v>
      </c>
      <c r="S78" s="5">
        <v>0</v>
      </c>
      <c r="T78" s="5">
        <v>0</v>
      </c>
      <c r="U78" s="5">
        <v>1.63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4">
        <v>1.63</v>
      </c>
      <c r="AD78" s="23">
        <f t="shared" si="5"/>
        <v>11.629999999999999</v>
      </c>
      <c r="AE78" s="26">
        <v>7.96</v>
      </c>
      <c r="AF78" s="17">
        <f t="shared" si="6"/>
        <v>20.89</v>
      </c>
      <c r="AG78" s="2"/>
      <c r="AH78" s="2"/>
    </row>
    <row r="79" spans="1:34" ht="18" customHeight="1">
      <c r="A79" s="3">
        <v>75</v>
      </c>
      <c r="B79" s="3">
        <v>153489</v>
      </c>
      <c r="C79" s="3" t="s">
        <v>166</v>
      </c>
      <c r="D79" s="3" t="s">
        <v>165</v>
      </c>
      <c r="E79" s="3" t="s">
        <v>27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0.5</v>
      </c>
      <c r="M79" s="5">
        <v>1</v>
      </c>
      <c r="N79" s="5">
        <v>0.5</v>
      </c>
      <c r="O79" s="20">
        <v>2</v>
      </c>
      <c r="P79" s="4">
        <v>10</v>
      </c>
      <c r="Q79" s="5">
        <v>0</v>
      </c>
      <c r="R79" s="5">
        <v>0</v>
      </c>
      <c r="S79" s="5">
        <v>0</v>
      </c>
      <c r="T79" s="5">
        <v>0</v>
      </c>
      <c r="U79" s="5">
        <v>2.5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4">
        <v>2.5</v>
      </c>
      <c r="AD79" s="23">
        <f t="shared" si="5"/>
        <v>12.5</v>
      </c>
      <c r="AE79" s="26">
        <v>6.38</v>
      </c>
      <c r="AF79" s="17">
        <f t="shared" si="6"/>
        <v>20.88</v>
      </c>
      <c r="AG79" s="2"/>
      <c r="AH79" s="2"/>
    </row>
    <row r="80" spans="1:34" ht="18" customHeight="1">
      <c r="A80" s="3">
        <v>76</v>
      </c>
      <c r="B80" s="3">
        <v>163134</v>
      </c>
      <c r="C80" s="3" t="s">
        <v>164</v>
      </c>
      <c r="D80" s="3" t="s">
        <v>84</v>
      </c>
      <c r="E80" s="3" t="s">
        <v>13</v>
      </c>
      <c r="F80" s="5">
        <v>0</v>
      </c>
      <c r="G80" s="5">
        <v>0</v>
      </c>
      <c r="H80" s="5">
        <v>1.5</v>
      </c>
      <c r="I80" s="5">
        <v>0</v>
      </c>
      <c r="J80" s="5">
        <v>0</v>
      </c>
      <c r="K80" s="5">
        <v>0</v>
      </c>
      <c r="L80" s="5">
        <v>0.5</v>
      </c>
      <c r="M80" s="5">
        <v>0</v>
      </c>
      <c r="N80" s="5">
        <v>0</v>
      </c>
      <c r="O80" s="20">
        <v>2</v>
      </c>
      <c r="P80" s="4">
        <v>10</v>
      </c>
      <c r="Q80" s="5">
        <v>0</v>
      </c>
      <c r="R80" s="5">
        <v>0</v>
      </c>
      <c r="S80" s="5">
        <v>0</v>
      </c>
      <c r="T80" s="5">
        <v>0</v>
      </c>
      <c r="U80" s="5">
        <v>2.5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4">
        <v>2.5</v>
      </c>
      <c r="AD80" s="23">
        <f t="shared" si="5"/>
        <v>12.5</v>
      </c>
      <c r="AE80" s="26">
        <v>6.36</v>
      </c>
      <c r="AF80" s="17">
        <f t="shared" si="6"/>
        <v>20.86</v>
      </c>
      <c r="AG80" s="2"/>
      <c r="AH80" s="2"/>
    </row>
    <row r="81" spans="1:34" ht="18" customHeight="1">
      <c r="A81" s="3">
        <v>77</v>
      </c>
      <c r="B81" s="3">
        <v>161604</v>
      </c>
      <c r="C81" s="3" t="s">
        <v>163</v>
      </c>
      <c r="D81" s="3" t="s">
        <v>162</v>
      </c>
      <c r="E81" s="3" t="s">
        <v>161</v>
      </c>
      <c r="F81" s="5">
        <v>0</v>
      </c>
      <c r="G81" s="5">
        <v>2.5</v>
      </c>
      <c r="H81" s="5">
        <v>0</v>
      </c>
      <c r="I81" s="5">
        <v>0</v>
      </c>
      <c r="J81" s="5">
        <v>0</v>
      </c>
      <c r="K81" s="5">
        <v>0</v>
      </c>
      <c r="L81" s="5">
        <v>0.5</v>
      </c>
      <c r="M81" s="5">
        <v>0.8</v>
      </c>
      <c r="N81" s="5">
        <v>0</v>
      </c>
      <c r="O81" s="20">
        <v>3.8</v>
      </c>
      <c r="P81" s="4">
        <v>10</v>
      </c>
      <c r="Q81" s="5">
        <v>0</v>
      </c>
      <c r="R81" s="5">
        <v>0</v>
      </c>
      <c r="S81" s="5">
        <v>0</v>
      </c>
      <c r="T81" s="5">
        <v>0</v>
      </c>
      <c r="U81" s="5">
        <v>2.5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4">
        <v>2.5</v>
      </c>
      <c r="AD81" s="23">
        <f t="shared" si="5"/>
        <v>12.5</v>
      </c>
      <c r="AE81" s="26">
        <v>4.4400000000000004</v>
      </c>
      <c r="AF81" s="17">
        <f t="shared" si="6"/>
        <v>20.740000000000002</v>
      </c>
      <c r="AG81" s="2"/>
      <c r="AH81" s="2"/>
    </row>
    <row r="82" spans="1:34" ht="18" customHeight="1">
      <c r="A82" s="3">
        <v>78</v>
      </c>
      <c r="B82" s="3">
        <v>202592</v>
      </c>
      <c r="C82" s="3" t="s">
        <v>160</v>
      </c>
      <c r="D82" s="3" t="s">
        <v>5</v>
      </c>
      <c r="E82" s="3" t="s">
        <v>4</v>
      </c>
      <c r="F82" s="5">
        <v>0</v>
      </c>
      <c r="G82" s="5">
        <v>0</v>
      </c>
      <c r="H82" s="5">
        <v>1.5</v>
      </c>
      <c r="I82" s="5">
        <v>0.5</v>
      </c>
      <c r="J82" s="5">
        <v>0</v>
      </c>
      <c r="K82" s="5">
        <v>0</v>
      </c>
      <c r="L82" s="5">
        <v>0.5</v>
      </c>
      <c r="M82" s="5">
        <v>0</v>
      </c>
      <c r="N82" s="5">
        <v>0</v>
      </c>
      <c r="O82" s="20">
        <v>2.5</v>
      </c>
      <c r="P82" s="4">
        <v>10</v>
      </c>
      <c r="Q82" s="5">
        <v>0</v>
      </c>
      <c r="R82" s="5">
        <v>0</v>
      </c>
      <c r="S82" s="5">
        <v>0</v>
      </c>
      <c r="T82" s="5">
        <v>0</v>
      </c>
      <c r="U82" s="5">
        <v>0.88</v>
      </c>
      <c r="V82" s="5">
        <v>0</v>
      </c>
      <c r="W82" s="5">
        <v>0.8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4">
        <v>1.68</v>
      </c>
      <c r="AD82" s="23">
        <f t="shared" si="5"/>
        <v>11.68</v>
      </c>
      <c r="AE82" s="26">
        <v>6.5</v>
      </c>
      <c r="AF82" s="17">
        <f t="shared" si="6"/>
        <v>20.68</v>
      </c>
      <c r="AG82" s="2"/>
      <c r="AH82" s="2"/>
    </row>
    <row r="83" spans="1:34" ht="18" customHeight="1">
      <c r="A83" s="3">
        <v>79</v>
      </c>
      <c r="B83" s="3">
        <v>174596</v>
      </c>
      <c r="C83" s="3" t="s">
        <v>159</v>
      </c>
      <c r="D83" s="3" t="s">
        <v>84</v>
      </c>
      <c r="E83" s="3" t="s">
        <v>7</v>
      </c>
      <c r="F83" s="5">
        <v>0</v>
      </c>
      <c r="G83" s="5">
        <v>2.5</v>
      </c>
      <c r="H83" s="5">
        <v>0</v>
      </c>
      <c r="I83" s="5">
        <v>0</v>
      </c>
      <c r="J83" s="5">
        <v>0</v>
      </c>
      <c r="K83" s="5">
        <v>0</v>
      </c>
      <c r="L83" s="5">
        <v>0.5</v>
      </c>
      <c r="M83" s="5">
        <v>1</v>
      </c>
      <c r="N83" s="5">
        <v>0.4</v>
      </c>
      <c r="O83" s="20">
        <v>4.4000000000000004</v>
      </c>
      <c r="P83" s="4">
        <v>10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0.44</v>
      </c>
      <c r="W83" s="5">
        <v>0</v>
      </c>
      <c r="X83" s="5">
        <v>0</v>
      </c>
      <c r="Y83" s="5">
        <v>0.7</v>
      </c>
      <c r="Z83" s="5">
        <v>0</v>
      </c>
      <c r="AA83" s="5">
        <v>0</v>
      </c>
      <c r="AB83" s="5">
        <v>0</v>
      </c>
      <c r="AC83" s="4">
        <v>1.1399999999999999</v>
      </c>
      <c r="AD83" s="23">
        <f t="shared" si="5"/>
        <v>11.14</v>
      </c>
      <c r="AE83" s="26">
        <v>5.14</v>
      </c>
      <c r="AF83" s="17">
        <f t="shared" si="6"/>
        <v>20.68</v>
      </c>
      <c r="AG83" s="2"/>
      <c r="AH83" s="2"/>
    </row>
    <row r="84" spans="1:34" ht="18" customHeight="1">
      <c r="A84" s="3">
        <v>80</v>
      </c>
      <c r="B84" s="3">
        <v>177204</v>
      </c>
      <c r="C84" s="3" t="s">
        <v>158</v>
      </c>
      <c r="D84" s="3" t="s">
        <v>157</v>
      </c>
      <c r="E84" s="3" t="s">
        <v>4</v>
      </c>
      <c r="F84" s="5">
        <v>0</v>
      </c>
      <c r="G84" s="5">
        <v>2.5</v>
      </c>
      <c r="H84" s="5">
        <v>0</v>
      </c>
      <c r="I84" s="5">
        <v>0</v>
      </c>
      <c r="J84" s="5">
        <v>0</v>
      </c>
      <c r="K84" s="5">
        <v>0</v>
      </c>
      <c r="L84" s="5">
        <v>0.5</v>
      </c>
      <c r="M84" s="5">
        <v>1</v>
      </c>
      <c r="N84" s="5">
        <v>0.4</v>
      </c>
      <c r="O84" s="20">
        <v>4.4000000000000004</v>
      </c>
      <c r="P84" s="4">
        <v>10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4">
        <v>0</v>
      </c>
      <c r="AD84" s="23">
        <f t="shared" si="5"/>
        <v>10</v>
      </c>
      <c r="AE84" s="26">
        <v>6.26</v>
      </c>
      <c r="AF84" s="17">
        <f t="shared" si="6"/>
        <v>20.66</v>
      </c>
      <c r="AG84" s="2"/>
      <c r="AH84" s="2"/>
    </row>
    <row r="85" spans="1:34" ht="18" customHeight="1">
      <c r="A85" s="3">
        <v>81</v>
      </c>
      <c r="B85" s="3">
        <v>174261</v>
      </c>
      <c r="C85" s="3" t="s">
        <v>156</v>
      </c>
      <c r="D85" s="3" t="s">
        <v>2</v>
      </c>
      <c r="E85" s="3" t="s">
        <v>155</v>
      </c>
      <c r="F85" s="5">
        <v>0</v>
      </c>
      <c r="G85" s="5">
        <v>0</v>
      </c>
      <c r="H85" s="5">
        <v>1.5</v>
      </c>
      <c r="I85" s="5">
        <v>0</v>
      </c>
      <c r="J85" s="5">
        <v>0</v>
      </c>
      <c r="K85" s="5">
        <v>0</v>
      </c>
      <c r="L85" s="5">
        <v>0.5</v>
      </c>
      <c r="M85" s="5">
        <v>0</v>
      </c>
      <c r="N85" s="5">
        <v>0</v>
      </c>
      <c r="O85" s="20">
        <v>2</v>
      </c>
      <c r="P85" s="4">
        <v>10</v>
      </c>
      <c r="Q85" s="5">
        <v>0</v>
      </c>
      <c r="R85" s="5">
        <v>0</v>
      </c>
      <c r="S85" s="5">
        <v>0</v>
      </c>
      <c r="T85" s="5">
        <v>0</v>
      </c>
      <c r="U85" s="5">
        <v>0.88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4">
        <v>0.88</v>
      </c>
      <c r="AD85" s="23">
        <f t="shared" si="5"/>
        <v>10.88</v>
      </c>
      <c r="AE85" s="26">
        <v>7.74</v>
      </c>
      <c r="AF85" s="17">
        <f t="shared" si="6"/>
        <v>20.62</v>
      </c>
      <c r="AG85" s="2"/>
      <c r="AH85" s="2"/>
    </row>
    <row r="86" spans="1:34" ht="18" customHeight="1">
      <c r="A86" s="3">
        <v>82</v>
      </c>
      <c r="B86" s="3">
        <v>163904</v>
      </c>
      <c r="C86" s="3" t="s">
        <v>154</v>
      </c>
      <c r="D86" s="3" t="s">
        <v>153</v>
      </c>
      <c r="E86" s="3" t="s">
        <v>27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0.5</v>
      </c>
      <c r="M86" s="5">
        <v>0.8</v>
      </c>
      <c r="N86" s="5">
        <v>0</v>
      </c>
      <c r="O86" s="20">
        <v>1.3</v>
      </c>
      <c r="P86" s="4">
        <v>10</v>
      </c>
      <c r="Q86" s="5">
        <v>0</v>
      </c>
      <c r="R86" s="5">
        <v>0</v>
      </c>
      <c r="S86" s="5">
        <v>0</v>
      </c>
      <c r="T86" s="5">
        <v>0</v>
      </c>
      <c r="U86" s="5">
        <v>2.25</v>
      </c>
      <c r="V86" s="5">
        <v>0.5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4">
        <v>2.5</v>
      </c>
      <c r="AD86" s="23">
        <f t="shared" si="5"/>
        <v>12.5</v>
      </c>
      <c r="AE86" s="26">
        <v>6.8</v>
      </c>
      <c r="AF86" s="17">
        <f t="shared" si="6"/>
        <v>20.6</v>
      </c>
      <c r="AG86" s="2"/>
      <c r="AH86" s="2"/>
    </row>
    <row r="87" spans="1:34" ht="18" customHeight="1">
      <c r="A87" s="3">
        <v>83</v>
      </c>
      <c r="B87" s="3">
        <v>177398</v>
      </c>
      <c r="C87" s="3" t="s">
        <v>151</v>
      </c>
      <c r="D87" s="3" t="s">
        <v>66</v>
      </c>
      <c r="E87" s="3" t="s">
        <v>48</v>
      </c>
      <c r="F87" s="5">
        <v>0</v>
      </c>
      <c r="G87" s="5">
        <v>0</v>
      </c>
      <c r="H87" s="5">
        <v>1.5</v>
      </c>
      <c r="I87" s="5">
        <v>0</v>
      </c>
      <c r="J87" s="5">
        <v>0</v>
      </c>
      <c r="K87" s="5">
        <v>0</v>
      </c>
      <c r="L87" s="5">
        <v>0.5</v>
      </c>
      <c r="M87" s="5">
        <v>0</v>
      </c>
      <c r="N87" s="5">
        <v>0</v>
      </c>
      <c r="O87" s="20">
        <v>2</v>
      </c>
      <c r="P87" s="4">
        <v>10</v>
      </c>
      <c r="Q87" s="5">
        <v>0</v>
      </c>
      <c r="R87" s="5">
        <v>0</v>
      </c>
      <c r="S87" s="5">
        <v>0</v>
      </c>
      <c r="T87" s="5">
        <v>0</v>
      </c>
      <c r="U87" s="5">
        <v>0.88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4">
        <v>0.88</v>
      </c>
      <c r="AD87" s="23">
        <f t="shared" si="5"/>
        <v>10.88</v>
      </c>
      <c r="AE87" s="26">
        <v>7.6</v>
      </c>
      <c r="AF87" s="17">
        <f t="shared" si="6"/>
        <v>20.48</v>
      </c>
      <c r="AG87" s="2"/>
      <c r="AH87" s="2"/>
    </row>
    <row r="88" spans="1:34" ht="18" customHeight="1">
      <c r="A88" s="3">
        <v>84</v>
      </c>
      <c r="B88" s="3">
        <v>176044</v>
      </c>
      <c r="C88" s="3" t="s">
        <v>150</v>
      </c>
      <c r="D88" s="3" t="s">
        <v>16</v>
      </c>
      <c r="E88" s="3" t="s">
        <v>4</v>
      </c>
      <c r="F88" s="5">
        <v>4</v>
      </c>
      <c r="G88" s="5">
        <v>1</v>
      </c>
      <c r="H88" s="5">
        <v>0</v>
      </c>
      <c r="I88" s="5">
        <v>0</v>
      </c>
      <c r="J88" s="5">
        <v>0</v>
      </c>
      <c r="K88" s="5">
        <v>0</v>
      </c>
      <c r="L88" s="5">
        <v>0.5</v>
      </c>
      <c r="M88" s="5">
        <v>1</v>
      </c>
      <c r="N88" s="5">
        <v>0.4</v>
      </c>
      <c r="O88" s="20">
        <v>6.9</v>
      </c>
      <c r="P88" s="4">
        <v>6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4">
        <v>0</v>
      </c>
      <c r="AD88" s="23">
        <f t="shared" si="5"/>
        <v>6</v>
      </c>
      <c r="AE88" s="26">
        <v>7.54</v>
      </c>
      <c r="AF88" s="17">
        <f t="shared" si="6"/>
        <v>20.440000000000001</v>
      </c>
      <c r="AG88" s="2"/>
      <c r="AH88" s="2"/>
    </row>
    <row r="89" spans="1:34" ht="18" customHeight="1">
      <c r="A89" s="3">
        <v>85</v>
      </c>
      <c r="B89" s="3">
        <v>177888</v>
      </c>
      <c r="C89" s="3" t="s">
        <v>149</v>
      </c>
      <c r="D89" s="3" t="s">
        <v>98</v>
      </c>
      <c r="E89" s="3" t="s">
        <v>148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0.5</v>
      </c>
      <c r="L89" s="5">
        <v>0.5</v>
      </c>
      <c r="M89" s="5">
        <v>0</v>
      </c>
      <c r="N89" s="5">
        <v>0</v>
      </c>
      <c r="O89" s="20">
        <v>1</v>
      </c>
      <c r="P89" s="4">
        <v>10</v>
      </c>
      <c r="Q89" s="5">
        <v>0</v>
      </c>
      <c r="R89" s="5">
        <v>0</v>
      </c>
      <c r="S89" s="5">
        <v>0</v>
      </c>
      <c r="T89" s="5">
        <v>0</v>
      </c>
      <c r="U89" s="5">
        <v>1.38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4">
        <v>1.38</v>
      </c>
      <c r="AD89" s="23">
        <f t="shared" si="5"/>
        <v>11.379999999999999</v>
      </c>
      <c r="AE89" s="26">
        <v>8</v>
      </c>
      <c r="AF89" s="17">
        <f t="shared" si="6"/>
        <v>20.38</v>
      </c>
      <c r="AG89" s="2"/>
      <c r="AH89" s="2"/>
    </row>
    <row r="90" spans="1:34" ht="18" customHeight="1">
      <c r="A90" s="3">
        <v>86</v>
      </c>
      <c r="B90" s="3">
        <v>185214</v>
      </c>
      <c r="C90" s="3" t="s">
        <v>147</v>
      </c>
      <c r="D90" s="3" t="s">
        <v>39</v>
      </c>
      <c r="E90" s="3" t="s">
        <v>9</v>
      </c>
      <c r="F90" s="5">
        <v>0</v>
      </c>
      <c r="G90" s="5">
        <v>2.5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20">
        <v>2.5</v>
      </c>
      <c r="P90" s="4">
        <v>10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2</v>
      </c>
      <c r="AA90" s="5">
        <v>0</v>
      </c>
      <c r="AB90" s="5">
        <v>0</v>
      </c>
      <c r="AC90" s="4">
        <v>2</v>
      </c>
      <c r="AD90" s="23">
        <f t="shared" si="5"/>
        <v>12</v>
      </c>
      <c r="AE90" s="26">
        <v>5.88</v>
      </c>
      <c r="AF90" s="17">
        <f t="shared" si="6"/>
        <v>20.38</v>
      </c>
      <c r="AG90" s="2"/>
      <c r="AH90" s="2"/>
    </row>
    <row r="91" spans="1:34" ht="18" customHeight="1">
      <c r="A91" s="3">
        <v>87</v>
      </c>
      <c r="B91" s="3">
        <v>169981</v>
      </c>
      <c r="C91" s="3" t="s">
        <v>146</v>
      </c>
      <c r="D91" s="3" t="s">
        <v>59</v>
      </c>
      <c r="E91" s="3" t="s">
        <v>27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0.5</v>
      </c>
      <c r="M91" s="5">
        <v>0.8</v>
      </c>
      <c r="N91" s="5">
        <v>0</v>
      </c>
      <c r="O91" s="20">
        <v>1.3</v>
      </c>
      <c r="P91" s="4">
        <v>10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2</v>
      </c>
      <c r="Z91" s="5">
        <v>0</v>
      </c>
      <c r="AA91" s="5">
        <v>0</v>
      </c>
      <c r="AB91" s="5">
        <v>0</v>
      </c>
      <c r="AC91" s="4">
        <v>2</v>
      </c>
      <c r="AD91" s="23">
        <f t="shared" si="5"/>
        <v>12</v>
      </c>
      <c r="AE91" s="26">
        <v>7.02</v>
      </c>
      <c r="AF91" s="17">
        <f t="shared" si="6"/>
        <v>20.32</v>
      </c>
      <c r="AG91" s="2"/>
      <c r="AH91" s="2"/>
    </row>
    <row r="92" spans="1:34" ht="18" customHeight="1">
      <c r="A92" s="3">
        <v>88</v>
      </c>
      <c r="B92" s="3">
        <v>191931</v>
      </c>
      <c r="C92" s="3" t="s">
        <v>145</v>
      </c>
      <c r="D92" s="3" t="s">
        <v>84</v>
      </c>
      <c r="E92" s="3" t="s">
        <v>134</v>
      </c>
      <c r="F92" s="5">
        <v>0</v>
      </c>
      <c r="G92" s="5">
        <v>2.5</v>
      </c>
      <c r="H92" s="5">
        <v>0</v>
      </c>
      <c r="I92" s="5">
        <v>0</v>
      </c>
      <c r="J92" s="5">
        <v>0.5</v>
      </c>
      <c r="K92" s="5">
        <v>0</v>
      </c>
      <c r="L92" s="5">
        <v>0.5</v>
      </c>
      <c r="M92" s="5">
        <v>1</v>
      </c>
      <c r="N92" s="5">
        <v>0.4</v>
      </c>
      <c r="O92" s="20">
        <v>4.9000000000000004</v>
      </c>
      <c r="P92" s="4">
        <v>9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0.13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4">
        <v>0.13</v>
      </c>
      <c r="AD92" s="23">
        <f t="shared" si="5"/>
        <v>9.1300000000000008</v>
      </c>
      <c r="AE92" s="26">
        <v>6.28</v>
      </c>
      <c r="AF92" s="17">
        <f t="shared" si="6"/>
        <v>20.310000000000002</v>
      </c>
      <c r="AG92" s="2"/>
      <c r="AH92" s="2"/>
    </row>
    <row r="93" spans="1:34" ht="18" customHeight="1">
      <c r="A93" s="3">
        <v>89</v>
      </c>
      <c r="B93" s="3">
        <v>147801</v>
      </c>
      <c r="C93" s="3" t="s">
        <v>144</v>
      </c>
      <c r="D93" s="3" t="s">
        <v>143</v>
      </c>
      <c r="E93" s="3" t="s">
        <v>13</v>
      </c>
      <c r="F93" s="5">
        <v>0</v>
      </c>
      <c r="G93" s="5">
        <v>0</v>
      </c>
      <c r="H93" s="5">
        <v>0</v>
      </c>
      <c r="I93" s="5">
        <v>0</v>
      </c>
      <c r="J93" s="5">
        <v>0.5</v>
      </c>
      <c r="K93" s="5">
        <v>0</v>
      </c>
      <c r="L93" s="5">
        <v>0.5</v>
      </c>
      <c r="M93" s="5">
        <v>0</v>
      </c>
      <c r="N93" s="5">
        <v>0</v>
      </c>
      <c r="O93" s="20">
        <v>1</v>
      </c>
      <c r="P93" s="4">
        <v>10</v>
      </c>
      <c r="Q93" s="5">
        <v>0</v>
      </c>
      <c r="R93" s="5">
        <v>0</v>
      </c>
      <c r="S93" s="5">
        <v>0</v>
      </c>
      <c r="T93" s="5">
        <v>0</v>
      </c>
      <c r="U93" s="5">
        <v>2.5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4">
        <v>2.5</v>
      </c>
      <c r="AD93" s="23">
        <f t="shared" si="5"/>
        <v>12.5</v>
      </c>
      <c r="AE93" s="26">
        <v>6.7</v>
      </c>
      <c r="AF93" s="17">
        <f t="shared" si="6"/>
        <v>20.2</v>
      </c>
      <c r="AG93" s="2"/>
      <c r="AH93" s="2"/>
    </row>
    <row r="94" spans="1:34" ht="18" customHeight="1">
      <c r="A94" s="3">
        <v>90</v>
      </c>
      <c r="B94" s="3">
        <v>178093</v>
      </c>
      <c r="C94" s="3" t="s">
        <v>142</v>
      </c>
      <c r="D94" s="3" t="s">
        <v>141</v>
      </c>
      <c r="E94" s="3" t="s">
        <v>9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0.5</v>
      </c>
      <c r="L94" s="5">
        <v>0</v>
      </c>
      <c r="M94" s="5">
        <v>0.8</v>
      </c>
      <c r="N94" s="5">
        <v>0</v>
      </c>
      <c r="O94" s="20">
        <v>1.3</v>
      </c>
      <c r="P94" s="4">
        <v>10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1.1000000000000001</v>
      </c>
      <c r="Z94" s="5">
        <v>0</v>
      </c>
      <c r="AA94" s="5">
        <v>0</v>
      </c>
      <c r="AB94" s="5">
        <v>0</v>
      </c>
      <c r="AC94" s="4">
        <v>1.1000000000000001</v>
      </c>
      <c r="AD94" s="23">
        <f t="shared" si="5"/>
        <v>11.1</v>
      </c>
      <c r="AE94" s="26">
        <v>7.78</v>
      </c>
      <c r="AF94" s="17">
        <f t="shared" si="6"/>
        <v>20.18</v>
      </c>
      <c r="AG94" s="2"/>
      <c r="AH94" s="2"/>
    </row>
    <row r="95" spans="1:34" ht="18" customHeight="1">
      <c r="A95" s="3">
        <v>91</v>
      </c>
      <c r="B95" s="3">
        <v>177779</v>
      </c>
      <c r="C95" s="3" t="s">
        <v>140</v>
      </c>
      <c r="D95" s="3" t="s">
        <v>139</v>
      </c>
      <c r="E95" s="3" t="s">
        <v>80</v>
      </c>
      <c r="F95" s="5">
        <v>0</v>
      </c>
      <c r="G95" s="5">
        <v>0</v>
      </c>
      <c r="H95" s="5">
        <v>0</v>
      </c>
      <c r="I95" s="5">
        <v>0</v>
      </c>
      <c r="J95" s="5">
        <v>0.5</v>
      </c>
      <c r="K95" s="5">
        <v>0</v>
      </c>
      <c r="L95" s="5">
        <v>0.5</v>
      </c>
      <c r="M95" s="5">
        <v>0.8</v>
      </c>
      <c r="N95" s="5">
        <v>0</v>
      </c>
      <c r="O95" s="20">
        <v>1.8</v>
      </c>
      <c r="P95" s="4">
        <v>10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0.38</v>
      </c>
      <c r="W95" s="5">
        <v>0</v>
      </c>
      <c r="X95" s="5">
        <v>0</v>
      </c>
      <c r="Y95" s="5">
        <v>0.4</v>
      </c>
      <c r="Z95" s="5">
        <v>0</v>
      </c>
      <c r="AA95" s="5">
        <v>0</v>
      </c>
      <c r="AB95" s="5">
        <v>0</v>
      </c>
      <c r="AC95" s="4">
        <v>0.78</v>
      </c>
      <c r="AD95" s="23">
        <f t="shared" si="5"/>
        <v>10.78</v>
      </c>
      <c r="AE95" s="26">
        <v>7.6</v>
      </c>
      <c r="AF95" s="17">
        <f t="shared" si="6"/>
        <v>20.18</v>
      </c>
      <c r="AG95" s="2"/>
      <c r="AH95" s="2"/>
    </row>
    <row r="96" spans="1:34" ht="18" customHeight="1">
      <c r="A96" s="3">
        <v>92</v>
      </c>
      <c r="B96" s="3">
        <v>218368</v>
      </c>
      <c r="C96" s="3" t="s">
        <v>138</v>
      </c>
      <c r="D96" s="3" t="s">
        <v>5</v>
      </c>
      <c r="E96" s="3" t="s">
        <v>4</v>
      </c>
      <c r="F96" s="5">
        <v>0</v>
      </c>
      <c r="G96" s="5">
        <v>2.5</v>
      </c>
      <c r="H96" s="5">
        <v>0</v>
      </c>
      <c r="I96" s="5">
        <v>0</v>
      </c>
      <c r="J96" s="5">
        <v>0</v>
      </c>
      <c r="K96" s="5">
        <v>0</v>
      </c>
      <c r="L96" s="5">
        <v>0.5</v>
      </c>
      <c r="M96" s="5">
        <v>1</v>
      </c>
      <c r="N96" s="5">
        <v>0</v>
      </c>
      <c r="O96" s="20">
        <v>4</v>
      </c>
      <c r="P96" s="4">
        <v>7.25</v>
      </c>
      <c r="Q96" s="5">
        <v>0</v>
      </c>
      <c r="R96" s="5">
        <v>0</v>
      </c>
      <c r="S96" s="5">
        <v>0</v>
      </c>
      <c r="T96" s="5">
        <v>0</v>
      </c>
      <c r="U96" s="5">
        <v>0.88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4">
        <v>0.88</v>
      </c>
      <c r="AD96" s="23">
        <f t="shared" si="5"/>
        <v>8.1300000000000008</v>
      </c>
      <c r="AE96" s="26">
        <v>8</v>
      </c>
      <c r="AF96" s="17">
        <f t="shared" si="6"/>
        <v>20.130000000000003</v>
      </c>
      <c r="AG96" s="2"/>
      <c r="AH96" s="2"/>
    </row>
    <row r="97" spans="1:34" ht="18" customHeight="1">
      <c r="A97" s="3">
        <v>93</v>
      </c>
      <c r="B97" s="3">
        <v>166681</v>
      </c>
      <c r="C97" s="3" t="s">
        <v>137</v>
      </c>
      <c r="D97" s="3" t="s">
        <v>25</v>
      </c>
      <c r="E97" s="3" t="s">
        <v>13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0.5</v>
      </c>
      <c r="M97" s="5">
        <v>0</v>
      </c>
      <c r="N97" s="5">
        <v>0</v>
      </c>
      <c r="O97" s="20">
        <v>0.5</v>
      </c>
      <c r="P97" s="4">
        <v>10</v>
      </c>
      <c r="Q97" s="5">
        <v>0</v>
      </c>
      <c r="R97" s="5">
        <v>0</v>
      </c>
      <c r="S97" s="5">
        <v>0</v>
      </c>
      <c r="T97" s="5">
        <v>0</v>
      </c>
      <c r="U97" s="5">
        <v>2.5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4">
        <v>2.5</v>
      </c>
      <c r="AD97" s="23">
        <f t="shared" si="5"/>
        <v>12.5</v>
      </c>
      <c r="AE97" s="26">
        <v>7.1</v>
      </c>
      <c r="AF97" s="17">
        <f t="shared" si="6"/>
        <v>20.100000000000001</v>
      </c>
      <c r="AG97" s="2"/>
      <c r="AH97" s="2"/>
    </row>
    <row r="98" spans="1:34" ht="18" customHeight="1">
      <c r="A98" s="3">
        <v>94</v>
      </c>
      <c r="B98" s="3">
        <v>165298</v>
      </c>
      <c r="C98" s="3" t="s">
        <v>136</v>
      </c>
      <c r="D98" s="3" t="s">
        <v>10</v>
      </c>
      <c r="E98" s="3" t="s">
        <v>9</v>
      </c>
      <c r="F98" s="5">
        <v>4</v>
      </c>
      <c r="G98" s="5">
        <v>1</v>
      </c>
      <c r="H98" s="5">
        <v>0</v>
      </c>
      <c r="I98" s="5">
        <v>0</v>
      </c>
      <c r="J98" s="5">
        <v>0.5</v>
      </c>
      <c r="K98" s="5">
        <v>0.5</v>
      </c>
      <c r="L98" s="5">
        <v>0</v>
      </c>
      <c r="M98" s="5">
        <v>1</v>
      </c>
      <c r="N98" s="5">
        <v>0</v>
      </c>
      <c r="O98" s="20">
        <v>7</v>
      </c>
      <c r="P98" s="4">
        <v>2.75</v>
      </c>
      <c r="Q98" s="5">
        <v>0</v>
      </c>
      <c r="R98" s="5">
        <v>2.5</v>
      </c>
      <c r="S98" s="5">
        <v>0</v>
      </c>
      <c r="T98" s="5">
        <v>0</v>
      </c>
      <c r="U98" s="5">
        <v>0</v>
      </c>
      <c r="V98" s="5">
        <v>0.75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4">
        <v>2.5</v>
      </c>
      <c r="AD98" s="23">
        <f t="shared" si="5"/>
        <v>5.25</v>
      </c>
      <c r="AE98" s="26">
        <v>7.84</v>
      </c>
      <c r="AF98" s="17">
        <f t="shared" si="6"/>
        <v>20.09</v>
      </c>
      <c r="AG98" s="2"/>
      <c r="AH98" s="2"/>
    </row>
    <row r="99" spans="1:34" ht="18" customHeight="1">
      <c r="A99" s="3">
        <v>95</v>
      </c>
      <c r="B99" s="3">
        <v>157990</v>
      </c>
      <c r="C99" s="3" t="s">
        <v>135</v>
      </c>
      <c r="D99" s="3" t="s">
        <v>41</v>
      </c>
      <c r="E99" s="3" t="s">
        <v>134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0.5</v>
      </c>
      <c r="M99" s="5">
        <v>0</v>
      </c>
      <c r="N99" s="5">
        <v>0</v>
      </c>
      <c r="O99" s="20">
        <v>0.5</v>
      </c>
      <c r="P99" s="4">
        <v>10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0.2</v>
      </c>
      <c r="Z99" s="5">
        <v>2</v>
      </c>
      <c r="AA99" s="5">
        <v>0</v>
      </c>
      <c r="AB99" s="5">
        <v>0</v>
      </c>
      <c r="AC99" s="4">
        <v>2</v>
      </c>
      <c r="AD99" s="23">
        <f t="shared" si="5"/>
        <v>12</v>
      </c>
      <c r="AE99" s="26">
        <v>7.56</v>
      </c>
      <c r="AF99" s="17">
        <f t="shared" si="6"/>
        <v>20.059999999999999</v>
      </c>
      <c r="AG99" s="2"/>
      <c r="AH99" s="2"/>
    </row>
    <row r="100" spans="1:34" ht="18" customHeight="1">
      <c r="A100" s="3">
        <v>96</v>
      </c>
      <c r="B100" s="3">
        <v>154422</v>
      </c>
      <c r="C100" s="3" t="s">
        <v>133</v>
      </c>
      <c r="D100" s="3" t="s">
        <v>25</v>
      </c>
      <c r="E100" s="3" t="s">
        <v>53</v>
      </c>
      <c r="F100" s="5">
        <v>0</v>
      </c>
      <c r="G100" s="5">
        <v>0</v>
      </c>
      <c r="H100" s="5">
        <v>0</v>
      </c>
      <c r="I100" s="5">
        <v>0</v>
      </c>
      <c r="J100" s="5">
        <v>0.5</v>
      </c>
      <c r="K100" s="5">
        <v>0</v>
      </c>
      <c r="L100" s="5">
        <v>0.5</v>
      </c>
      <c r="M100" s="5">
        <v>0</v>
      </c>
      <c r="N100" s="5">
        <v>0</v>
      </c>
      <c r="O100" s="20">
        <v>1</v>
      </c>
      <c r="P100" s="4">
        <v>10</v>
      </c>
      <c r="Q100" s="5">
        <v>0</v>
      </c>
      <c r="R100" s="5">
        <v>0</v>
      </c>
      <c r="S100" s="5">
        <v>0</v>
      </c>
      <c r="T100" s="5">
        <v>0</v>
      </c>
      <c r="U100" s="5">
        <v>2.5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4">
        <v>2.5</v>
      </c>
      <c r="AD100" s="23">
        <f t="shared" si="5"/>
        <v>12.5</v>
      </c>
      <c r="AE100" s="26">
        <v>6.54</v>
      </c>
      <c r="AF100" s="17">
        <f t="shared" si="6"/>
        <v>20.04</v>
      </c>
      <c r="AG100" s="2"/>
      <c r="AH100" s="2"/>
    </row>
    <row r="101" spans="1:34" ht="18" customHeight="1">
      <c r="A101" s="3">
        <v>97</v>
      </c>
      <c r="B101" s="3">
        <v>168031</v>
      </c>
      <c r="C101" s="3" t="s">
        <v>132</v>
      </c>
      <c r="D101" s="3" t="s">
        <v>110</v>
      </c>
      <c r="E101" s="3" t="s">
        <v>22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0.5</v>
      </c>
      <c r="M101" s="5">
        <v>0</v>
      </c>
      <c r="N101" s="5">
        <v>0</v>
      </c>
      <c r="O101" s="20">
        <v>0.5</v>
      </c>
      <c r="P101" s="4">
        <v>10</v>
      </c>
      <c r="Q101" s="5">
        <v>0</v>
      </c>
      <c r="R101" s="5">
        <v>0</v>
      </c>
      <c r="S101" s="5">
        <v>0</v>
      </c>
      <c r="T101" s="5">
        <v>0</v>
      </c>
      <c r="U101" s="5">
        <v>0.63</v>
      </c>
      <c r="V101" s="5">
        <v>0</v>
      </c>
      <c r="W101" s="5">
        <v>0</v>
      </c>
      <c r="X101" s="5">
        <v>0</v>
      </c>
      <c r="Y101" s="5">
        <v>0.9</v>
      </c>
      <c r="Z101" s="5">
        <v>0</v>
      </c>
      <c r="AA101" s="5">
        <v>0</v>
      </c>
      <c r="AB101" s="5">
        <v>0</v>
      </c>
      <c r="AC101" s="4">
        <v>1.53</v>
      </c>
      <c r="AD101" s="23">
        <f t="shared" ref="AD101:AD110" si="7">P101+AC101</f>
        <v>11.53</v>
      </c>
      <c r="AE101" s="26">
        <v>8</v>
      </c>
      <c r="AF101" s="17">
        <f t="shared" ref="AF101:AF110" si="8">O101+P101+AC101+AE101</f>
        <v>20.03</v>
      </c>
      <c r="AG101" s="2"/>
      <c r="AH101" s="2"/>
    </row>
    <row r="102" spans="1:34" ht="18" customHeight="1">
      <c r="A102" s="3">
        <v>98</v>
      </c>
      <c r="B102" s="3">
        <v>191205</v>
      </c>
      <c r="C102" s="3" t="s">
        <v>131</v>
      </c>
      <c r="D102" s="3" t="s">
        <v>54</v>
      </c>
      <c r="E102" s="3" t="s">
        <v>130</v>
      </c>
      <c r="F102" s="5">
        <v>0</v>
      </c>
      <c r="G102" s="5">
        <v>2.5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0.8</v>
      </c>
      <c r="N102" s="5">
        <v>0.4</v>
      </c>
      <c r="O102" s="20">
        <v>3.7</v>
      </c>
      <c r="P102" s="4">
        <v>9.5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4">
        <v>0</v>
      </c>
      <c r="AD102" s="23">
        <f t="shared" si="7"/>
        <v>9.5</v>
      </c>
      <c r="AE102" s="26">
        <v>6.8</v>
      </c>
      <c r="AF102" s="17">
        <f t="shared" si="8"/>
        <v>20</v>
      </c>
      <c r="AG102" s="2"/>
      <c r="AH102" s="2"/>
    </row>
    <row r="103" spans="1:34" ht="18" customHeight="1">
      <c r="A103" s="3">
        <v>99</v>
      </c>
      <c r="B103" s="3">
        <v>199386</v>
      </c>
      <c r="C103" s="3" t="s">
        <v>129</v>
      </c>
      <c r="D103" s="3" t="s">
        <v>105</v>
      </c>
      <c r="E103" s="3" t="s">
        <v>128</v>
      </c>
      <c r="F103" s="5">
        <v>0</v>
      </c>
      <c r="G103" s="5">
        <v>2.5</v>
      </c>
      <c r="H103" s="5">
        <v>1.5</v>
      </c>
      <c r="I103" s="5">
        <v>0</v>
      </c>
      <c r="J103" s="5">
        <v>0</v>
      </c>
      <c r="K103" s="5">
        <v>0</v>
      </c>
      <c r="L103" s="5">
        <v>0.5</v>
      </c>
      <c r="M103" s="5">
        <v>0.8</v>
      </c>
      <c r="N103" s="5">
        <v>0</v>
      </c>
      <c r="O103" s="20">
        <v>5.3</v>
      </c>
      <c r="P103" s="4">
        <v>10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4">
        <v>0</v>
      </c>
      <c r="AD103" s="23">
        <f t="shared" si="7"/>
        <v>10</v>
      </c>
      <c r="AE103" s="26">
        <v>4.7</v>
      </c>
      <c r="AF103" s="17">
        <f t="shared" si="8"/>
        <v>20</v>
      </c>
      <c r="AG103" s="2"/>
      <c r="AH103" s="2"/>
    </row>
    <row r="104" spans="1:34" ht="18" customHeight="1">
      <c r="A104" s="3">
        <v>100</v>
      </c>
      <c r="B104" s="3">
        <v>167026</v>
      </c>
      <c r="C104" s="3" t="s">
        <v>127</v>
      </c>
      <c r="D104" s="3" t="s">
        <v>126</v>
      </c>
      <c r="E104" s="3" t="s">
        <v>9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1</v>
      </c>
      <c r="N104" s="5">
        <v>0</v>
      </c>
      <c r="O104" s="20">
        <v>1</v>
      </c>
      <c r="P104" s="4">
        <v>10</v>
      </c>
      <c r="Q104" s="5">
        <v>0</v>
      </c>
      <c r="R104" s="5">
        <v>0</v>
      </c>
      <c r="S104" s="5">
        <v>0</v>
      </c>
      <c r="T104" s="5">
        <v>0</v>
      </c>
      <c r="U104" s="5">
        <v>0.38</v>
      </c>
      <c r="V104" s="5">
        <v>1</v>
      </c>
      <c r="W104" s="5">
        <v>0</v>
      </c>
      <c r="X104" s="5">
        <v>0</v>
      </c>
      <c r="Y104" s="5">
        <v>0.7</v>
      </c>
      <c r="Z104" s="5">
        <v>0</v>
      </c>
      <c r="AA104" s="5">
        <v>0</v>
      </c>
      <c r="AB104" s="5">
        <v>0</v>
      </c>
      <c r="AC104" s="4">
        <v>2.08</v>
      </c>
      <c r="AD104" s="23">
        <f t="shared" si="7"/>
        <v>12.08</v>
      </c>
      <c r="AE104" s="26">
        <v>6.9</v>
      </c>
      <c r="AF104" s="17">
        <f t="shared" si="8"/>
        <v>19.98</v>
      </c>
      <c r="AG104" s="2"/>
      <c r="AH104" s="2"/>
    </row>
    <row r="105" spans="1:34" ht="18" customHeight="1">
      <c r="A105" s="3">
        <v>101</v>
      </c>
      <c r="B105" s="3">
        <v>168094</v>
      </c>
      <c r="C105" s="3" t="s">
        <v>125</v>
      </c>
      <c r="D105" s="3" t="s">
        <v>124</v>
      </c>
      <c r="E105" s="3" t="s">
        <v>4</v>
      </c>
      <c r="F105" s="5">
        <v>0</v>
      </c>
      <c r="G105" s="5">
        <v>2.5</v>
      </c>
      <c r="H105" s="5">
        <v>0</v>
      </c>
      <c r="I105" s="5">
        <v>0</v>
      </c>
      <c r="J105" s="5">
        <v>0</v>
      </c>
      <c r="K105" s="5">
        <v>0</v>
      </c>
      <c r="L105" s="5">
        <v>0.5</v>
      </c>
      <c r="M105" s="5">
        <v>1</v>
      </c>
      <c r="N105" s="5">
        <v>0</v>
      </c>
      <c r="O105" s="20">
        <v>4</v>
      </c>
      <c r="P105" s="4">
        <v>10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4">
        <v>0</v>
      </c>
      <c r="AD105" s="23">
        <f t="shared" si="7"/>
        <v>10</v>
      </c>
      <c r="AE105" s="26">
        <v>5.9</v>
      </c>
      <c r="AF105" s="17">
        <f t="shared" si="8"/>
        <v>19.899999999999999</v>
      </c>
      <c r="AG105" s="2"/>
      <c r="AH105" s="2"/>
    </row>
    <row r="106" spans="1:34" ht="18" customHeight="1">
      <c r="A106" s="3">
        <v>102</v>
      </c>
      <c r="B106" s="3">
        <v>175334</v>
      </c>
      <c r="C106" s="3" t="s">
        <v>42</v>
      </c>
      <c r="D106" s="3" t="s">
        <v>123</v>
      </c>
      <c r="E106" s="3" t="s">
        <v>27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0.5</v>
      </c>
      <c r="L106" s="5">
        <v>0.5</v>
      </c>
      <c r="M106" s="5">
        <v>1</v>
      </c>
      <c r="N106" s="5">
        <v>0.4</v>
      </c>
      <c r="O106" s="20">
        <v>2.4</v>
      </c>
      <c r="P106" s="4">
        <v>10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0.44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4">
        <v>0.44</v>
      </c>
      <c r="AD106" s="23">
        <f t="shared" si="7"/>
        <v>10.44</v>
      </c>
      <c r="AE106" s="26">
        <v>7</v>
      </c>
      <c r="AF106" s="17">
        <f t="shared" si="8"/>
        <v>19.84</v>
      </c>
      <c r="AG106" s="2"/>
      <c r="AH106" s="2"/>
    </row>
    <row r="107" spans="1:34" ht="18" customHeight="1">
      <c r="A107" s="3">
        <v>103</v>
      </c>
      <c r="B107" s="3">
        <v>181599</v>
      </c>
      <c r="C107" s="3" t="s">
        <v>122</v>
      </c>
      <c r="D107" s="3" t="s">
        <v>121</v>
      </c>
      <c r="E107" s="3" t="s">
        <v>13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0.5</v>
      </c>
      <c r="M107" s="5">
        <v>0</v>
      </c>
      <c r="N107" s="5">
        <v>0</v>
      </c>
      <c r="O107" s="20">
        <v>0.5</v>
      </c>
      <c r="P107" s="4">
        <v>10</v>
      </c>
      <c r="Q107" s="5">
        <v>0</v>
      </c>
      <c r="R107" s="5">
        <v>0</v>
      </c>
      <c r="S107" s="5">
        <v>0</v>
      </c>
      <c r="T107" s="5">
        <v>0</v>
      </c>
      <c r="U107" s="5">
        <v>2.25</v>
      </c>
      <c r="V107" s="5">
        <v>0.06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4">
        <v>2.31</v>
      </c>
      <c r="AD107" s="23">
        <f t="shared" si="7"/>
        <v>12.31</v>
      </c>
      <c r="AE107" s="26">
        <v>7</v>
      </c>
      <c r="AF107" s="17">
        <f t="shared" si="8"/>
        <v>19.810000000000002</v>
      </c>
      <c r="AG107" s="2"/>
      <c r="AH107" s="2"/>
    </row>
    <row r="108" spans="1:34" ht="18" customHeight="1">
      <c r="A108" s="3">
        <v>104</v>
      </c>
      <c r="B108" s="3">
        <v>152470</v>
      </c>
      <c r="C108" s="3" t="s">
        <v>120</v>
      </c>
      <c r="D108" s="3" t="s">
        <v>105</v>
      </c>
      <c r="E108" s="3" t="s">
        <v>4</v>
      </c>
      <c r="F108" s="5">
        <v>0</v>
      </c>
      <c r="G108" s="5">
        <v>0</v>
      </c>
      <c r="H108" s="5">
        <v>0</v>
      </c>
      <c r="I108" s="5">
        <v>0</v>
      </c>
      <c r="J108" s="5">
        <v>0.5</v>
      </c>
      <c r="K108" s="5">
        <v>0</v>
      </c>
      <c r="L108" s="5">
        <v>0.5</v>
      </c>
      <c r="M108" s="5">
        <v>0</v>
      </c>
      <c r="N108" s="5">
        <v>0</v>
      </c>
      <c r="O108" s="20">
        <v>1</v>
      </c>
      <c r="P108" s="4">
        <v>10</v>
      </c>
      <c r="Q108" s="5">
        <v>0</v>
      </c>
      <c r="R108" s="5">
        <v>0</v>
      </c>
      <c r="S108" s="5">
        <v>0</v>
      </c>
      <c r="T108" s="5">
        <v>0</v>
      </c>
      <c r="U108" s="5">
        <v>1.75</v>
      </c>
      <c r="V108" s="5">
        <v>0</v>
      </c>
      <c r="W108" s="5">
        <v>0</v>
      </c>
      <c r="X108" s="5">
        <v>0</v>
      </c>
      <c r="Y108" s="5">
        <v>1</v>
      </c>
      <c r="Z108" s="5">
        <v>0</v>
      </c>
      <c r="AA108" s="5">
        <v>0</v>
      </c>
      <c r="AB108" s="5">
        <v>0</v>
      </c>
      <c r="AC108" s="4">
        <v>2.5</v>
      </c>
      <c r="AD108" s="23">
        <f t="shared" si="7"/>
        <v>12.5</v>
      </c>
      <c r="AE108" s="26">
        <v>6.3</v>
      </c>
      <c r="AF108" s="17">
        <f t="shared" si="8"/>
        <v>19.8</v>
      </c>
      <c r="AG108" s="2"/>
      <c r="AH108" s="2"/>
    </row>
    <row r="109" spans="1:34" ht="18" customHeight="1">
      <c r="A109" s="3">
        <v>105</v>
      </c>
      <c r="B109" s="3">
        <v>158289</v>
      </c>
      <c r="C109" s="3" t="s">
        <v>119</v>
      </c>
      <c r="D109" s="3" t="s">
        <v>118</v>
      </c>
      <c r="E109" s="3" t="s">
        <v>117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0.5</v>
      </c>
      <c r="M109" s="5">
        <v>0.8</v>
      </c>
      <c r="N109" s="5">
        <v>0.4</v>
      </c>
      <c r="O109" s="20">
        <v>1.7</v>
      </c>
      <c r="P109" s="4">
        <v>10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1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4">
        <v>1</v>
      </c>
      <c r="AD109" s="23">
        <f t="shared" si="7"/>
        <v>11</v>
      </c>
      <c r="AE109" s="26">
        <v>7.08</v>
      </c>
      <c r="AF109" s="17">
        <f t="shared" si="8"/>
        <v>19.78</v>
      </c>
      <c r="AG109" s="2"/>
      <c r="AH109" s="2"/>
    </row>
    <row r="110" spans="1:34" ht="18" customHeight="1">
      <c r="A110" s="3">
        <v>106</v>
      </c>
      <c r="B110" s="3">
        <v>147908</v>
      </c>
      <c r="C110" s="3" t="s">
        <v>56</v>
      </c>
      <c r="D110" s="3" t="s">
        <v>66</v>
      </c>
      <c r="E110" s="3" t="s">
        <v>13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0.5</v>
      </c>
      <c r="M110" s="5">
        <v>0</v>
      </c>
      <c r="N110" s="5">
        <v>0</v>
      </c>
      <c r="O110" s="20">
        <v>0.5</v>
      </c>
      <c r="P110" s="4">
        <v>10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1.3</v>
      </c>
      <c r="Z110" s="5">
        <v>0</v>
      </c>
      <c r="AA110" s="5">
        <v>0</v>
      </c>
      <c r="AB110" s="5">
        <v>0</v>
      </c>
      <c r="AC110" s="4">
        <v>1.3</v>
      </c>
      <c r="AD110" s="23">
        <f t="shared" si="7"/>
        <v>11.3</v>
      </c>
      <c r="AE110" s="26" t="s">
        <v>316</v>
      </c>
      <c r="AF110" s="17" t="e">
        <f t="shared" si="8"/>
        <v>#VALUE!</v>
      </c>
      <c r="AG110" s="2"/>
      <c r="AH110" s="2"/>
    </row>
    <row r="111" spans="1:34" ht="18" customHeight="1">
      <c r="A111" s="3">
        <v>107</v>
      </c>
      <c r="B111" s="3">
        <v>149911</v>
      </c>
      <c r="C111" s="3" t="s">
        <v>106</v>
      </c>
      <c r="D111" s="3" t="s">
        <v>105</v>
      </c>
      <c r="E111" s="3" t="s">
        <v>104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0.5</v>
      </c>
      <c r="M111" s="5">
        <v>1</v>
      </c>
      <c r="N111" s="5">
        <v>0</v>
      </c>
      <c r="O111" s="20">
        <v>1.5</v>
      </c>
      <c r="P111" s="4">
        <v>10</v>
      </c>
      <c r="Q111" s="5">
        <v>0</v>
      </c>
      <c r="R111" s="5">
        <v>0</v>
      </c>
      <c r="S111" s="5">
        <v>0</v>
      </c>
      <c r="T111" s="5">
        <v>0</v>
      </c>
      <c r="U111" s="5">
        <v>2.5</v>
      </c>
      <c r="V111" s="5">
        <v>0</v>
      </c>
      <c r="W111" s="5">
        <v>0</v>
      </c>
      <c r="X111" s="5">
        <v>0</v>
      </c>
      <c r="Y111" s="5">
        <v>0.3</v>
      </c>
      <c r="Z111" s="5">
        <v>0</v>
      </c>
      <c r="AA111" s="5">
        <v>0</v>
      </c>
      <c r="AB111" s="5">
        <v>0</v>
      </c>
      <c r="AC111" s="4">
        <v>2.1800000000000002</v>
      </c>
      <c r="AD111" s="23">
        <v>12.5</v>
      </c>
      <c r="AE111" s="26">
        <v>5.74</v>
      </c>
      <c r="AF111" s="17">
        <f>O111+AD111+AE111</f>
        <v>19.740000000000002</v>
      </c>
      <c r="AG111" s="2"/>
      <c r="AH111" s="2"/>
    </row>
    <row r="112" spans="1:34" ht="18" customHeight="1">
      <c r="A112" s="3">
        <v>108</v>
      </c>
      <c r="B112" s="3">
        <v>167099</v>
      </c>
      <c r="C112" s="3" t="s">
        <v>116</v>
      </c>
      <c r="D112" s="3" t="s">
        <v>115</v>
      </c>
      <c r="E112" s="3" t="s">
        <v>9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1</v>
      </c>
      <c r="N112" s="5">
        <v>0</v>
      </c>
      <c r="O112" s="20">
        <v>1</v>
      </c>
      <c r="P112" s="4">
        <v>10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0.7</v>
      </c>
      <c r="Z112" s="5">
        <v>0</v>
      </c>
      <c r="AA112" s="5">
        <v>0</v>
      </c>
      <c r="AB112" s="5">
        <v>0</v>
      </c>
      <c r="AC112" s="4">
        <v>0.7</v>
      </c>
      <c r="AD112" s="23">
        <f t="shared" ref="AD112:AD143" si="9">P112+AC112</f>
        <v>10.7</v>
      </c>
      <c r="AE112" s="26">
        <v>8</v>
      </c>
      <c r="AF112" s="17">
        <v>19.7</v>
      </c>
      <c r="AG112" s="2"/>
      <c r="AH112" s="2"/>
    </row>
    <row r="113" spans="1:34" ht="18" customHeight="1">
      <c r="A113" s="3">
        <v>109</v>
      </c>
      <c r="B113" s="3">
        <v>187871</v>
      </c>
      <c r="C113" s="3" t="s">
        <v>114</v>
      </c>
      <c r="D113" s="3" t="s">
        <v>10</v>
      </c>
      <c r="E113" s="3" t="s">
        <v>9</v>
      </c>
      <c r="F113" s="5">
        <v>0</v>
      </c>
      <c r="G113" s="5">
        <v>2.5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20">
        <v>2.5</v>
      </c>
      <c r="P113" s="4">
        <v>10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4">
        <v>0</v>
      </c>
      <c r="AD113" s="23">
        <f t="shared" si="9"/>
        <v>10</v>
      </c>
      <c r="AE113" s="26">
        <v>7.2</v>
      </c>
      <c r="AF113" s="17">
        <v>19.7</v>
      </c>
      <c r="AG113" s="2"/>
      <c r="AH113" s="2"/>
    </row>
    <row r="114" spans="1:34" ht="18" customHeight="1">
      <c r="A114" s="3">
        <v>110</v>
      </c>
      <c r="B114" s="3">
        <v>158140</v>
      </c>
      <c r="C114" s="3" t="s">
        <v>113</v>
      </c>
      <c r="D114" s="3" t="s">
        <v>66</v>
      </c>
      <c r="E114" s="3" t="s">
        <v>20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0.5</v>
      </c>
      <c r="M114" s="5">
        <v>0.8</v>
      </c>
      <c r="N114" s="5">
        <v>0</v>
      </c>
      <c r="O114" s="20">
        <v>1.3</v>
      </c>
      <c r="P114" s="4">
        <v>10</v>
      </c>
      <c r="Q114" s="5">
        <v>0</v>
      </c>
      <c r="R114" s="5">
        <v>0</v>
      </c>
      <c r="S114" s="5">
        <v>0</v>
      </c>
      <c r="T114" s="5">
        <v>0</v>
      </c>
      <c r="U114" s="5">
        <v>2.5</v>
      </c>
      <c r="V114" s="5">
        <v>0</v>
      </c>
      <c r="W114" s="5">
        <v>0</v>
      </c>
      <c r="X114" s="5">
        <v>0</v>
      </c>
      <c r="Y114" s="5">
        <v>0.3</v>
      </c>
      <c r="Z114" s="5">
        <v>0</v>
      </c>
      <c r="AA114" s="5">
        <v>0</v>
      </c>
      <c r="AB114" s="5">
        <v>0</v>
      </c>
      <c r="AC114" s="4">
        <v>2.5</v>
      </c>
      <c r="AD114" s="23">
        <f t="shared" si="9"/>
        <v>12.5</v>
      </c>
      <c r="AE114" s="26">
        <v>5.9</v>
      </c>
      <c r="AF114" s="17">
        <v>19.7</v>
      </c>
      <c r="AG114" s="2"/>
      <c r="AH114" s="2"/>
    </row>
    <row r="115" spans="1:34" ht="18" customHeight="1">
      <c r="A115" s="3">
        <v>111</v>
      </c>
      <c r="B115" s="3">
        <v>183299</v>
      </c>
      <c r="C115" s="3" t="s">
        <v>112</v>
      </c>
      <c r="D115" s="3" t="s">
        <v>16</v>
      </c>
      <c r="E115" s="3" t="s">
        <v>27</v>
      </c>
      <c r="F115" s="5">
        <v>0</v>
      </c>
      <c r="G115" s="5">
        <v>2.5</v>
      </c>
      <c r="H115" s="5">
        <v>0</v>
      </c>
      <c r="I115" s="5">
        <v>0</v>
      </c>
      <c r="J115" s="5">
        <v>0</v>
      </c>
      <c r="K115" s="5">
        <v>0</v>
      </c>
      <c r="L115" s="5">
        <v>0.5</v>
      </c>
      <c r="M115" s="5">
        <v>0.8</v>
      </c>
      <c r="N115" s="5">
        <v>0</v>
      </c>
      <c r="O115" s="20">
        <v>3.8</v>
      </c>
      <c r="P115" s="4">
        <v>6</v>
      </c>
      <c r="Q115" s="5">
        <v>0</v>
      </c>
      <c r="R115" s="5">
        <v>0</v>
      </c>
      <c r="S115" s="5">
        <v>1.38</v>
      </c>
      <c r="T115" s="5">
        <v>0</v>
      </c>
      <c r="U115" s="5">
        <v>0.38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4">
        <v>1.76</v>
      </c>
      <c r="AD115" s="23">
        <f t="shared" si="9"/>
        <v>7.76</v>
      </c>
      <c r="AE115" s="26">
        <v>8</v>
      </c>
      <c r="AF115" s="17">
        <f t="shared" ref="AF115:AF146" si="10">O115+P115+AC115+AE115</f>
        <v>19.560000000000002</v>
      </c>
      <c r="AG115" s="2"/>
      <c r="AH115" s="2"/>
    </row>
    <row r="116" spans="1:34" ht="18" customHeight="1">
      <c r="A116" s="3">
        <v>112</v>
      </c>
      <c r="B116" s="3">
        <v>195695</v>
      </c>
      <c r="C116" s="3" t="s">
        <v>111</v>
      </c>
      <c r="D116" s="3" t="s">
        <v>110</v>
      </c>
      <c r="E116" s="3" t="s">
        <v>53</v>
      </c>
      <c r="F116" s="5">
        <v>0</v>
      </c>
      <c r="G116" s="5">
        <v>2.5</v>
      </c>
      <c r="H116" s="5">
        <v>0</v>
      </c>
      <c r="I116" s="5">
        <v>0</v>
      </c>
      <c r="J116" s="5">
        <v>0</v>
      </c>
      <c r="K116" s="5">
        <v>0</v>
      </c>
      <c r="L116" s="5">
        <v>0.5</v>
      </c>
      <c r="M116" s="5">
        <v>1</v>
      </c>
      <c r="N116" s="5">
        <v>0.4</v>
      </c>
      <c r="O116" s="20">
        <v>4.4000000000000004</v>
      </c>
      <c r="P116" s="4">
        <v>7.5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4">
        <v>0</v>
      </c>
      <c r="AD116" s="23">
        <f t="shared" si="9"/>
        <v>7.5</v>
      </c>
      <c r="AE116" s="26">
        <v>7.64</v>
      </c>
      <c r="AF116" s="17">
        <f t="shared" si="10"/>
        <v>19.54</v>
      </c>
      <c r="AG116" s="2"/>
      <c r="AH116" s="2"/>
    </row>
    <row r="117" spans="1:34" ht="18" customHeight="1">
      <c r="A117" s="3">
        <v>113</v>
      </c>
      <c r="B117" s="3">
        <v>131165</v>
      </c>
      <c r="C117" s="3" t="s">
        <v>109</v>
      </c>
      <c r="D117" s="3" t="s">
        <v>25</v>
      </c>
      <c r="E117" s="3" t="s">
        <v>4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0.5</v>
      </c>
      <c r="M117" s="5">
        <v>0</v>
      </c>
      <c r="N117" s="5">
        <v>0</v>
      </c>
      <c r="O117" s="20">
        <v>0.5</v>
      </c>
      <c r="P117" s="4">
        <v>10</v>
      </c>
      <c r="Q117" s="5">
        <v>0</v>
      </c>
      <c r="R117" s="5">
        <v>0</v>
      </c>
      <c r="S117" s="5">
        <v>0</v>
      </c>
      <c r="T117" s="5">
        <v>0</v>
      </c>
      <c r="U117" s="5">
        <v>2.5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4">
        <v>2.5</v>
      </c>
      <c r="AD117" s="23">
        <f t="shared" si="9"/>
        <v>12.5</v>
      </c>
      <c r="AE117" s="26">
        <v>6.54</v>
      </c>
      <c r="AF117" s="17">
        <f t="shared" si="10"/>
        <v>19.54</v>
      </c>
      <c r="AG117" s="2"/>
      <c r="AH117" s="2"/>
    </row>
    <row r="118" spans="1:34" ht="18" customHeight="1">
      <c r="A118" s="3">
        <v>114</v>
      </c>
      <c r="B118" s="3">
        <v>169140</v>
      </c>
      <c r="C118" s="3" t="s">
        <v>108</v>
      </c>
      <c r="D118" s="3" t="s">
        <v>57</v>
      </c>
      <c r="E118" s="3" t="s">
        <v>9</v>
      </c>
      <c r="F118" s="5">
        <v>0</v>
      </c>
      <c r="G118" s="5">
        <v>2.5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1</v>
      </c>
      <c r="N118" s="5">
        <v>0.4</v>
      </c>
      <c r="O118" s="20">
        <v>3.9</v>
      </c>
      <c r="P118" s="4">
        <v>7.5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1.4</v>
      </c>
      <c r="AA118" s="5">
        <v>0</v>
      </c>
      <c r="AB118" s="5">
        <v>0</v>
      </c>
      <c r="AC118" s="4">
        <v>1.4</v>
      </c>
      <c r="AD118" s="23">
        <f t="shared" si="9"/>
        <v>8.9</v>
      </c>
      <c r="AE118" s="26">
        <v>6.72</v>
      </c>
      <c r="AF118" s="17">
        <f t="shared" si="10"/>
        <v>19.52</v>
      </c>
      <c r="AG118" s="2"/>
      <c r="AH118" s="2"/>
    </row>
    <row r="119" spans="1:34" ht="18" customHeight="1">
      <c r="A119" s="3">
        <v>115</v>
      </c>
      <c r="B119" s="3">
        <v>149838</v>
      </c>
      <c r="C119" s="3" t="s">
        <v>107</v>
      </c>
      <c r="D119" s="3" t="s">
        <v>66</v>
      </c>
      <c r="E119" s="3" t="s">
        <v>22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0.5</v>
      </c>
      <c r="M119" s="5">
        <v>0</v>
      </c>
      <c r="N119" s="5">
        <v>0</v>
      </c>
      <c r="O119" s="20">
        <v>0.5</v>
      </c>
      <c r="P119" s="4">
        <v>10</v>
      </c>
      <c r="Q119" s="5">
        <v>0</v>
      </c>
      <c r="R119" s="5">
        <v>0</v>
      </c>
      <c r="S119" s="5">
        <v>0</v>
      </c>
      <c r="T119" s="5">
        <v>0</v>
      </c>
      <c r="U119" s="5">
        <v>2.5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4">
        <v>2.5</v>
      </c>
      <c r="AD119" s="23">
        <f t="shared" si="9"/>
        <v>12.5</v>
      </c>
      <c r="AE119" s="26">
        <v>6.5</v>
      </c>
      <c r="AF119" s="17">
        <f t="shared" si="10"/>
        <v>19.5</v>
      </c>
      <c r="AG119" s="2"/>
      <c r="AH119" s="2"/>
    </row>
    <row r="120" spans="1:34" ht="18" customHeight="1">
      <c r="A120" s="3">
        <v>116</v>
      </c>
      <c r="B120" s="3">
        <v>186074</v>
      </c>
      <c r="C120" s="3" t="s">
        <v>103</v>
      </c>
      <c r="D120" s="3" t="s">
        <v>25</v>
      </c>
      <c r="E120" s="3" t="s">
        <v>38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0.5</v>
      </c>
      <c r="M120" s="5">
        <v>0</v>
      </c>
      <c r="N120" s="5">
        <v>0</v>
      </c>
      <c r="O120" s="20">
        <v>0.5</v>
      </c>
      <c r="P120" s="4">
        <v>10</v>
      </c>
      <c r="Q120" s="5">
        <v>0</v>
      </c>
      <c r="R120" s="5">
        <v>0</v>
      </c>
      <c r="S120" s="5">
        <v>0</v>
      </c>
      <c r="T120" s="5">
        <v>0</v>
      </c>
      <c r="U120" s="5">
        <v>0.88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4">
        <v>0.88</v>
      </c>
      <c r="AD120" s="23">
        <f t="shared" si="9"/>
        <v>10.88</v>
      </c>
      <c r="AE120" s="26">
        <v>8</v>
      </c>
      <c r="AF120" s="17">
        <f t="shared" si="10"/>
        <v>19.380000000000003</v>
      </c>
      <c r="AG120" s="2"/>
      <c r="AH120" s="2"/>
    </row>
    <row r="121" spans="1:34" ht="18" customHeight="1">
      <c r="A121" s="3">
        <v>117</v>
      </c>
      <c r="B121" s="3">
        <v>170588</v>
      </c>
      <c r="C121" s="3" t="s">
        <v>102</v>
      </c>
      <c r="D121" s="3" t="s">
        <v>66</v>
      </c>
      <c r="E121" s="3" t="s">
        <v>53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0.5</v>
      </c>
      <c r="M121" s="5">
        <v>0</v>
      </c>
      <c r="N121" s="5">
        <v>0</v>
      </c>
      <c r="O121" s="20">
        <v>0.5</v>
      </c>
      <c r="P121" s="4">
        <v>10</v>
      </c>
      <c r="Q121" s="5">
        <v>0</v>
      </c>
      <c r="R121" s="5">
        <v>0</v>
      </c>
      <c r="S121" s="5">
        <v>0</v>
      </c>
      <c r="T121" s="5">
        <v>0</v>
      </c>
      <c r="U121" s="5">
        <v>0.88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4">
        <v>0.88</v>
      </c>
      <c r="AD121" s="23">
        <f t="shared" si="9"/>
        <v>10.88</v>
      </c>
      <c r="AE121" s="26">
        <v>7.96</v>
      </c>
      <c r="AF121" s="17">
        <f t="shared" si="10"/>
        <v>19.34</v>
      </c>
      <c r="AG121" s="2"/>
      <c r="AH121" s="2"/>
    </row>
    <row r="122" spans="1:34" ht="18" customHeight="1">
      <c r="A122" s="3">
        <v>118</v>
      </c>
      <c r="B122" s="3">
        <v>156858</v>
      </c>
      <c r="C122" s="3" t="s">
        <v>101</v>
      </c>
      <c r="D122" s="3" t="s">
        <v>100</v>
      </c>
      <c r="E122" s="3" t="s">
        <v>4</v>
      </c>
      <c r="F122" s="5">
        <v>0</v>
      </c>
      <c r="G122" s="5">
        <v>0</v>
      </c>
      <c r="H122" s="5">
        <v>0</v>
      </c>
      <c r="I122" s="5">
        <v>0</v>
      </c>
      <c r="J122" s="5">
        <v>0.5</v>
      </c>
      <c r="K122" s="5">
        <v>0</v>
      </c>
      <c r="L122" s="5">
        <v>0</v>
      </c>
      <c r="M122" s="5">
        <v>0</v>
      </c>
      <c r="N122" s="5">
        <v>0</v>
      </c>
      <c r="O122" s="20">
        <v>0.5</v>
      </c>
      <c r="P122" s="4">
        <v>10</v>
      </c>
      <c r="Q122" s="5">
        <v>0</v>
      </c>
      <c r="R122" s="5">
        <v>0</v>
      </c>
      <c r="S122" s="5">
        <v>0</v>
      </c>
      <c r="T122" s="5">
        <v>0</v>
      </c>
      <c r="U122" s="5">
        <v>0.88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4">
        <v>0.88</v>
      </c>
      <c r="AD122" s="23">
        <f t="shared" si="9"/>
        <v>10.88</v>
      </c>
      <c r="AE122" s="26">
        <v>7.9</v>
      </c>
      <c r="AF122" s="17">
        <f t="shared" si="10"/>
        <v>19.28</v>
      </c>
      <c r="AG122" s="2"/>
      <c r="AH122" s="2"/>
    </row>
    <row r="123" spans="1:34" ht="18" customHeight="1">
      <c r="A123" s="3">
        <v>119</v>
      </c>
      <c r="B123" s="3">
        <v>152180</v>
      </c>
      <c r="C123" s="3" t="s">
        <v>99</v>
      </c>
      <c r="D123" s="3" t="s">
        <v>98</v>
      </c>
      <c r="E123" s="3" t="s">
        <v>36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0.5</v>
      </c>
      <c r="M123" s="5">
        <v>0</v>
      </c>
      <c r="N123" s="5">
        <v>0</v>
      </c>
      <c r="O123" s="20">
        <v>0.5</v>
      </c>
      <c r="P123" s="4">
        <v>10</v>
      </c>
      <c r="Q123" s="5">
        <v>0</v>
      </c>
      <c r="R123" s="5">
        <v>0</v>
      </c>
      <c r="S123" s="5">
        <v>0</v>
      </c>
      <c r="T123" s="5">
        <v>0</v>
      </c>
      <c r="U123" s="5">
        <v>2.5</v>
      </c>
      <c r="V123" s="5">
        <v>1</v>
      </c>
      <c r="W123" s="5">
        <v>0</v>
      </c>
      <c r="X123" s="5">
        <v>0</v>
      </c>
      <c r="Y123" s="5">
        <v>1</v>
      </c>
      <c r="Z123" s="5">
        <v>0</v>
      </c>
      <c r="AA123" s="5">
        <v>0</v>
      </c>
      <c r="AB123" s="5">
        <v>0</v>
      </c>
      <c r="AC123" s="4">
        <v>2.5</v>
      </c>
      <c r="AD123" s="23">
        <f t="shared" si="9"/>
        <v>12.5</v>
      </c>
      <c r="AE123" s="26">
        <v>6.24</v>
      </c>
      <c r="AF123" s="17">
        <f t="shared" si="10"/>
        <v>19.240000000000002</v>
      </c>
      <c r="AG123" s="2"/>
      <c r="AH123" s="2"/>
    </row>
    <row r="124" spans="1:34" ht="18" customHeight="1">
      <c r="A124" s="3">
        <v>120</v>
      </c>
      <c r="B124" s="3">
        <v>186243</v>
      </c>
      <c r="C124" s="3" t="s">
        <v>97</v>
      </c>
      <c r="D124" s="3" t="s">
        <v>59</v>
      </c>
      <c r="E124" s="3" t="s">
        <v>13</v>
      </c>
      <c r="F124" s="5">
        <v>0</v>
      </c>
      <c r="G124" s="5">
        <v>2.5</v>
      </c>
      <c r="H124" s="5">
        <v>0</v>
      </c>
      <c r="I124" s="5">
        <v>0</v>
      </c>
      <c r="J124" s="5">
        <v>0</v>
      </c>
      <c r="K124" s="5">
        <v>0</v>
      </c>
      <c r="L124" s="5">
        <v>0.5</v>
      </c>
      <c r="M124" s="5">
        <v>0.8</v>
      </c>
      <c r="N124" s="5">
        <v>0</v>
      </c>
      <c r="O124" s="20">
        <v>3.8</v>
      </c>
      <c r="P124" s="4">
        <v>9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4">
        <v>0</v>
      </c>
      <c r="AD124" s="23">
        <f t="shared" si="9"/>
        <v>9</v>
      </c>
      <c r="AE124" s="26">
        <v>6.4</v>
      </c>
      <c r="AF124" s="17">
        <f t="shared" si="10"/>
        <v>19.200000000000003</v>
      </c>
      <c r="AG124" s="2"/>
      <c r="AH124" s="2"/>
    </row>
    <row r="125" spans="1:34" ht="18" customHeight="1">
      <c r="A125" s="3">
        <v>121</v>
      </c>
      <c r="B125" s="3">
        <v>191768</v>
      </c>
      <c r="C125" s="3" t="s">
        <v>96</v>
      </c>
      <c r="D125" s="3" t="s">
        <v>95</v>
      </c>
      <c r="E125" s="3" t="s">
        <v>7</v>
      </c>
      <c r="F125" s="5">
        <v>0</v>
      </c>
      <c r="G125" s="5">
        <v>2.5</v>
      </c>
      <c r="H125" s="5">
        <v>0</v>
      </c>
      <c r="I125" s="5">
        <v>0</v>
      </c>
      <c r="J125" s="5">
        <v>0</v>
      </c>
      <c r="K125" s="5">
        <v>0</v>
      </c>
      <c r="L125" s="5">
        <v>0.5</v>
      </c>
      <c r="M125" s="5">
        <v>0</v>
      </c>
      <c r="N125" s="5">
        <v>0</v>
      </c>
      <c r="O125" s="20">
        <v>3</v>
      </c>
      <c r="P125" s="4">
        <v>9</v>
      </c>
      <c r="Q125" s="5">
        <v>0</v>
      </c>
      <c r="R125" s="5">
        <v>0</v>
      </c>
      <c r="S125" s="5">
        <v>0</v>
      </c>
      <c r="T125" s="5">
        <v>0</v>
      </c>
      <c r="U125" s="5">
        <v>0.88</v>
      </c>
      <c r="V125" s="5">
        <v>0</v>
      </c>
      <c r="W125" s="5">
        <v>0</v>
      </c>
      <c r="X125" s="5">
        <v>0</v>
      </c>
      <c r="Y125" s="5">
        <v>0.6</v>
      </c>
      <c r="Z125" s="5">
        <v>0</v>
      </c>
      <c r="AA125" s="5">
        <v>0</v>
      </c>
      <c r="AB125" s="5">
        <v>0</v>
      </c>
      <c r="AC125" s="4">
        <v>1.48</v>
      </c>
      <c r="AD125" s="23">
        <f t="shared" si="9"/>
        <v>10.48</v>
      </c>
      <c r="AE125" s="26">
        <v>5.68</v>
      </c>
      <c r="AF125" s="17">
        <f t="shared" si="10"/>
        <v>19.16</v>
      </c>
      <c r="AG125" s="2"/>
      <c r="AH125" s="2"/>
    </row>
    <row r="126" spans="1:34" ht="18" customHeight="1">
      <c r="A126" s="3">
        <v>122</v>
      </c>
      <c r="B126" s="3">
        <v>199636</v>
      </c>
      <c r="C126" s="3" t="s">
        <v>94</v>
      </c>
      <c r="D126" s="3" t="s">
        <v>2</v>
      </c>
      <c r="E126" s="3" t="s">
        <v>93</v>
      </c>
      <c r="F126" s="5">
        <v>0</v>
      </c>
      <c r="G126" s="5">
        <v>2.5</v>
      </c>
      <c r="H126" s="5">
        <v>0</v>
      </c>
      <c r="I126" s="5">
        <v>0</v>
      </c>
      <c r="J126" s="5">
        <v>0</v>
      </c>
      <c r="K126" s="5">
        <v>0</v>
      </c>
      <c r="L126" s="5">
        <v>0.5</v>
      </c>
      <c r="M126" s="5">
        <v>1</v>
      </c>
      <c r="N126" s="5">
        <v>0</v>
      </c>
      <c r="O126" s="20">
        <v>4</v>
      </c>
      <c r="P126" s="4">
        <v>7.75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0.9</v>
      </c>
      <c r="Z126" s="5">
        <v>0</v>
      </c>
      <c r="AA126" s="5">
        <v>0</v>
      </c>
      <c r="AB126" s="5">
        <v>0</v>
      </c>
      <c r="AC126" s="4">
        <v>0.9</v>
      </c>
      <c r="AD126" s="23">
        <f t="shared" si="9"/>
        <v>8.65</v>
      </c>
      <c r="AE126" s="26">
        <v>6.44</v>
      </c>
      <c r="AF126" s="17">
        <f t="shared" si="10"/>
        <v>19.09</v>
      </c>
      <c r="AG126" s="2"/>
      <c r="AH126" s="2"/>
    </row>
    <row r="127" spans="1:34" ht="18" customHeight="1">
      <c r="A127" s="3">
        <v>123</v>
      </c>
      <c r="B127" s="3">
        <v>167027</v>
      </c>
      <c r="C127" s="3" t="s">
        <v>92</v>
      </c>
      <c r="D127" s="3" t="s">
        <v>91</v>
      </c>
      <c r="E127" s="3" t="s">
        <v>9</v>
      </c>
      <c r="F127" s="5">
        <v>0</v>
      </c>
      <c r="G127" s="5">
        <v>0</v>
      </c>
      <c r="H127" s="5">
        <v>0</v>
      </c>
      <c r="I127" s="5">
        <v>0</v>
      </c>
      <c r="J127" s="5">
        <v>0.5</v>
      </c>
      <c r="K127" s="5">
        <v>0</v>
      </c>
      <c r="L127" s="5">
        <v>0</v>
      </c>
      <c r="M127" s="5">
        <v>1</v>
      </c>
      <c r="N127" s="5">
        <v>0</v>
      </c>
      <c r="O127" s="20">
        <v>1.5</v>
      </c>
      <c r="P127" s="4">
        <v>10</v>
      </c>
      <c r="Q127" s="5">
        <v>0</v>
      </c>
      <c r="R127" s="5">
        <v>0</v>
      </c>
      <c r="S127" s="5">
        <v>0</v>
      </c>
      <c r="T127" s="5">
        <v>0</v>
      </c>
      <c r="U127" s="5">
        <v>0.38</v>
      </c>
      <c r="V127" s="5">
        <v>0</v>
      </c>
      <c r="W127" s="5">
        <v>0</v>
      </c>
      <c r="X127" s="5">
        <v>0</v>
      </c>
      <c r="Y127" s="5">
        <v>2</v>
      </c>
      <c r="Z127" s="5">
        <v>0</v>
      </c>
      <c r="AA127" s="5">
        <v>0</v>
      </c>
      <c r="AB127" s="5">
        <v>0</v>
      </c>
      <c r="AC127" s="4">
        <v>2.38</v>
      </c>
      <c r="AD127" s="23">
        <f t="shared" si="9"/>
        <v>12.379999999999999</v>
      </c>
      <c r="AE127" s="26">
        <v>5.2</v>
      </c>
      <c r="AF127" s="17">
        <f t="shared" si="10"/>
        <v>19.079999999999998</v>
      </c>
      <c r="AG127" s="2"/>
      <c r="AH127" s="2"/>
    </row>
    <row r="128" spans="1:34" ht="18" customHeight="1">
      <c r="A128" s="3">
        <v>124</v>
      </c>
      <c r="B128" s="3">
        <v>179986</v>
      </c>
      <c r="C128" s="3" t="s">
        <v>90</v>
      </c>
      <c r="D128" s="3" t="s">
        <v>89</v>
      </c>
      <c r="E128" s="3" t="s">
        <v>22</v>
      </c>
      <c r="F128" s="5">
        <v>0</v>
      </c>
      <c r="G128" s="5">
        <v>2.5</v>
      </c>
      <c r="H128" s="5">
        <v>0</v>
      </c>
      <c r="I128" s="5">
        <v>0</v>
      </c>
      <c r="J128" s="5">
        <v>0.5</v>
      </c>
      <c r="K128" s="5">
        <v>0</v>
      </c>
      <c r="L128" s="5">
        <v>0.5</v>
      </c>
      <c r="M128" s="5">
        <v>0</v>
      </c>
      <c r="N128" s="5">
        <v>0</v>
      </c>
      <c r="O128" s="20">
        <v>3.5</v>
      </c>
      <c r="P128" s="4">
        <v>10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4">
        <v>0</v>
      </c>
      <c r="AD128" s="23">
        <f t="shared" si="9"/>
        <v>10</v>
      </c>
      <c r="AE128" s="26">
        <v>5.56</v>
      </c>
      <c r="AF128" s="17">
        <f t="shared" si="10"/>
        <v>19.059999999999999</v>
      </c>
      <c r="AG128" s="2"/>
      <c r="AH128" s="2"/>
    </row>
    <row r="129" spans="1:34" ht="18" customHeight="1">
      <c r="A129" s="3">
        <v>125</v>
      </c>
      <c r="B129" s="3">
        <v>179520</v>
      </c>
      <c r="C129" s="3" t="s">
        <v>88</v>
      </c>
      <c r="D129" s="3" t="s">
        <v>87</v>
      </c>
      <c r="E129" s="3" t="s">
        <v>27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0.5</v>
      </c>
      <c r="M129" s="5">
        <v>0</v>
      </c>
      <c r="N129" s="5">
        <v>0</v>
      </c>
      <c r="O129" s="20">
        <v>0.5</v>
      </c>
      <c r="P129" s="4">
        <v>10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0.6</v>
      </c>
      <c r="Z129" s="5">
        <v>0</v>
      </c>
      <c r="AA129" s="5">
        <v>0</v>
      </c>
      <c r="AB129" s="5">
        <v>0</v>
      </c>
      <c r="AC129" s="4">
        <v>0.6</v>
      </c>
      <c r="AD129" s="23">
        <f t="shared" si="9"/>
        <v>10.6</v>
      </c>
      <c r="AE129" s="26">
        <v>7.9</v>
      </c>
      <c r="AF129" s="17">
        <f t="shared" si="10"/>
        <v>19</v>
      </c>
      <c r="AG129" s="2"/>
      <c r="AH129" s="2"/>
    </row>
    <row r="130" spans="1:34" ht="18" customHeight="1">
      <c r="A130" s="3">
        <v>126</v>
      </c>
      <c r="B130" s="3">
        <v>172063</v>
      </c>
      <c r="C130" s="3" t="s">
        <v>86</v>
      </c>
      <c r="D130" s="3" t="s">
        <v>66</v>
      </c>
      <c r="E130" s="3" t="s">
        <v>48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0.5</v>
      </c>
      <c r="M130" s="5">
        <v>0</v>
      </c>
      <c r="N130" s="5">
        <v>0</v>
      </c>
      <c r="O130" s="20">
        <v>0.5</v>
      </c>
      <c r="P130" s="4">
        <v>10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0.7</v>
      </c>
      <c r="Z130" s="5">
        <v>0</v>
      </c>
      <c r="AA130" s="5">
        <v>0</v>
      </c>
      <c r="AB130" s="5">
        <v>0</v>
      </c>
      <c r="AC130" s="4">
        <v>0.7</v>
      </c>
      <c r="AD130" s="23">
        <f t="shared" si="9"/>
        <v>10.7</v>
      </c>
      <c r="AE130" s="26">
        <v>7.76</v>
      </c>
      <c r="AF130" s="17">
        <f t="shared" si="10"/>
        <v>18.96</v>
      </c>
      <c r="AG130" s="2"/>
      <c r="AH130" s="2"/>
    </row>
    <row r="131" spans="1:34" ht="18" customHeight="1">
      <c r="A131" s="3">
        <v>127</v>
      </c>
      <c r="B131" s="3">
        <v>174601</v>
      </c>
      <c r="C131" s="3" t="s">
        <v>85</v>
      </c>
      <c r="D131" s="3" t="s">
        <v>84</v>
      </c>
      <c r="E131" s="3" t="s">
        <v>7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0.5</v>
      </c>
      <c r="M131" s="5">
        <v>0</v>
      </c>
      <c r="N131" s="5">
        <v>0</v>
      </c>
      <c r="O131" s="20">
        <v>0.5</v>
      </c>
      <c r="P131" s="4">
        <v>10</v>
      </c>
      <c r="Q131" s="5">
        <v>0</v>
      </c>
      <c r="R131" s="5">
        <v>0</v>
      </c>
      <c r="S131" s="5">
        <v>0</v>
      </c>
      <c r="T131" s="5">
        <v>0</v>
      </c>
      <c r="U131" s="5">
        <v>2.5</v>
      </c>
      <c r="V131" s="5">
        <v>0</v>
      </c>
      <c r="W131" s="5">
        <v>0</v>
      </c>
      <c r="X131" s="5">
        <v>0</v>
      </c>
      <c r="Y131" s="5">
        <v>0</v>
      </c>
      <c r="Z131" s="5">
        <v>1.5</v>
      </c>
      <c r="AA131" s="5">
        <v>0.31</v>
      </c>
      <c r="AB131" s="5">
        <v>0</v>
      </c>
      <c r="AC131" s="4">
        <v>2.81</v>
      </c>
      <c r="AD131" s="23">
        <f t="shared" si="9"/>
        <v>12.81</v>
      </c>
      <c r="AE131" s="26">
        <v>5.64</v>
      </c>
      <c r="AF131" s="17">
        <f t="shared" si="10"/>
        <v>18.95</v>
      </c>
      <c r="AG131" s="2"/>
      <c r="AH131" s="2"/>
    </row>
    <row r="132" spans="1:34" ht="18" customHeight="1">
      <c r="A132" s="3">
        <v>128</v>
      </c>
      <c r="B132" s="3">
        <v>150388</v>
      </c>
      <c r="C132" s="3" t="s">
        <v>83</v>
      </c>
      <c r="D132" s="3" t="s">
        <v>74</v>
      </c>
      <c r="E132" s="3" t="s">
        <v>27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0.5</v>
      </c>
      <c r="M132" s="5">
        <v>0</v>
      </c>
      <c r="N132" s="5">
        <v>0</v>
      </c>
      <c r="O132" s="20">
        <v>0.5</v>
      </c>
      <c r="P132" s="4">
        <v>10</v>
      </c>
      <c r="Q132" s="5">
        <v>0</v>
      </c>
      <c r="R132" s="5">
        <v>0</v>
      </c>
      <c r="S132" s="5">
        <v>0</v>
      </c>
      <c r="T132" s="5">
        <v>0</v>
      </c>
      <c r="U132" s="5">
        <v>0.88</v>
      </c>
      <c r="V132" s="5">
        <v>0</v>
      </c>
      <c r="W132" s="5">
        <v>0</v>
      </c>
      <c r="X132" s="5">
        <v>0</v>
      </c>
      <c r="Y132" s="5">
        <v>1.1000000000000001</v>
      </c>
      <c r="Z132" s="5">
        <v>0</v>
      </c>
      <c r="AA132" s="5">
        <v>0</v>
      </c>
      <c r="AB132" s="5">
        <v>0</v>
      </c>
      <c r="AC132" s="4">
        <v>1.98</v>
      </c>
      <c r="AD132" s="23">
        <f t="shared" si="9"/>
        <v>11.98</v>
      </c>
      <c r="AE132" s="26">
        <v>6.46</v>
      </c>
      <c r="AF132" s="17">
        <f t="shared" si="10"/>
        <v>18.940000000000001</v>
      </c>
      <c r="AG132" s="2"/>
      <c r="AH132" s="2"/>
    </row>
    <row r="133" spans="1:34" ht="18" customHeight="1">
      <c r="A133" s="3">
        <v>129</v>
      </c>
      <c r="B133" s="3">
        <v>201926</v>
      </c>
      <c r="C133" s="3" t="s">
        <v>82</v>
      </c>
      <c r="D133" s="3" t="s">
        <v>10</v>
      </c>
      <c r="E133" s="3" t="s">
        <v>27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0.5</v>
      </c>
      <c r="M133" s="5">
        <v>1</v>
      </c>
      <c r="N133" s="5">
        <v>0.5</v>
      </c>
      <c r="O133" s="20">
        <v>2</v>
      </c>
      <c r="P133" s="4">
        <v>9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4">
        <v>0</v>
      </c>
      <c r="AD133" s="23">
        <f t="shared" si="9"/>
        <v>9</v>
      </c>
      <c r="AE133" s="26">
        <v>7.8</v>
      </c>
      <c r="AF133" s="17">
        <f t="shared" si="10"/>
        <v>18.8</v>
      </c>
      <c r="AG133" s="2"/>
      <c r="AH133" s="2"/>
    </row>
    <row r="134" spans="1:34" ht="18" customHeight="1">
      <c r="A134" s="3">
        <v>130</v>
      </c>
      <c r="B134" s="3">
        <v>192363</v>
      </c>
      <c r="C134" s="3" t="s">
        <v>81</v>
      </c>
      <c r="D134" s="3" t="s">
        <v>10</v>
      </c>
      <c r="E134" s="3" t="s">
        <v>80</v>
      </c>
      <c r="F134" s="5">
        <v>0</v>
      </c>
      <c r="G134" s="5">
        <v>2.5</v>
      </c>
      <c r="H134" s="5">
        <v>0</v>
      </c>
      <c r="I134" s="5">
        <v>0</v>
      </c>
      <c r="J134" s="5">
        <v>0.5</v>
      </c>
      <c r="K134" s="5">
        <v>0</v>
      </c>
      <c r="L134" s="5">
        <v>0.5</v>
      </c>
      <c r="M134" s="5">
        <v>0.8</v>
      </c>
      <c r="N134" s="5">
        <v>0</v>
      </c>
      <c r="O134" s="20">
        <v>4.3</v>
      </c>
      <c r="P134" s="4">
        <v>7.75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4">
        <v>0</v>
      </c>
      <c r="AD134" s="23">
        <f t="shared" si="9"/>
        <v>7.75</v>
      </c>
      <c r="AE134" s="26">
        <v>6.74</v>
      </c>
      <c r="AF134" s="17">
        <f t="shared" si="10"/>
        <v>18.79</v>
      </c>
      <c r="AG134" s="2"/>
      <c r="AH134" s="2"/>
    </row>
    <row r="135" spans="1:34" ht="18" customHeight="1">
      <c r="A135" s="3">
        <v>131</v>
      </c>
      <c r="B135" s="3">
        <v>150227</v>
      </c>
      <c r="C135" s="3" t="s">
        <v>79</v>
      </c>
      <c r="D135" s="3" t="s">
        <v>10</v>
      </c>
      <c r="E135" s="3" t="s">
        <v>27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0.5</v>
      </c>
      <c r="M135" s="5">
        <v>0</v>
      </c>
      <c r="N135" s="5">
        <v>0</v>
      </c>
      <c r="O135" s="20">
        <v>0.5</v>
      </c>
      <c r="P135" s="4">
        <v>10</v>
      </c>
      <c r="Q135" s="5">
        <v>0</v>
      </c>
      <c r="R135" s="5">
        <v>0</v>
      </c>
      <c r="S135" s="5">
        <v>0</v>
      </c>
      <c r="T135" s="5">
        <v>0</v>
      </c>
      <c r="U135" s="5">
        <v>2.5</v>
      </c>
      <c r="V135" s="5">
        <v>0</v>
      </c>
      <c r="W135" s="5">
        <v>0</v>
      </c>
      <c r="X135" s="5">
        <v>0</v>
      </c>
      <c r="Y135" s="5">
        <v>0.3</v>
      </c>
      <c r="Z135" s="5">
        <v>0</v>
      </c>
      <c r="AA135" s="5">
        <v>0</v>
      </c>
      <c r="AB135" s="5">
        <v>0</v>
      </c>
      <c r="AC135" s="4">
        <v>2.5</v>
      </c>
      <c r="AD135" s="23">
        <f t="shared" si="9"/>
        <v>12.5</v>
      </c>
      <c r="AE135" s="26">
        <v>5.76</v>
      </c>
      <c r="AF135" s="17">
        <f t="shared" si="10"/>
        <v>18.759999999999998</v>
      </c>
      <c r="AG135" s="2"/>
      <c r="AH135" s="2"/>
    </row>
    <row r="136" spans="1:34" ht="18" customHeight="1">
      <c r="A136" s="3">
        <v>132</v>
      </c>
      <c r="B136" s="3">
        <v>166718</v>
      </c>
      <c r="C136" s="3" t="s">
        <v>78</v>
      </c>
      <c r="D136" s="3" t="s">
        <v>77</v>
      </c>
      <c r="E136" s="3" t="s">
        <v>13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0.5</v>
      </c>
      <c r="M136" s="5">
        <v>0</v>
      </c>
      <c r="N136" s="5">
        <v>0</v>
      </c>
      <c r="O136" s="20">
        <v>0.5</v>
      </c>
      <c r="P136" s="4">
        <v>10</v>
      </c>
      <c r="Q136" s="5">
        <v>0</v>
      </c>
      <c r="R136" s="5">
        <v>0</v>
      </c>
      <c r="S136" s="5">
        <v>0</v>
      </c>
      <c r="T136" s="5">
        <v>0</v>
      </c>
      <c r="U136" s="5">
        <v>2.25</v>
      </c>
      <c r="V136" s="5">
        <v>0</v>
      </c>
      <c r="W136" s="5">
        <v>0</v>
      </c>
      <c r="X136" s="5">
        <v>0</v>
      </c>
      <c r="Y136" s="5">
        <v>0.7</v>
      </c>
      <c r="Z136" s="5">
        <v>0</v>
      </c>
      <c r="AA136" s="5">
        <v>0</v>
      </c>
      <c r="AB136" s="5">
        <v>0</v>
      </c>
      <c r="AC136" s="4">
        <v>2.5</v>
      </c>
      <c r="AD136" s="23">
        <f t="shared" si="9"/>
        <v>12.5</v>
      </c>
      <c r="AE136" s="26">
        <v>5.74</v>
      </c>
      <c r="AF136" s="17">
        <f t="shared" si="10"/>
        <v>18.740000000000002</v>
      </c>
      <c r="AG136" s="2"/>
      <c r="AH136" s="2"/>
    </row>
    <row r="137" spans="1:34" ht="18" customHeight="1">
      <c r="A137" s="3">
        <v>133</v>
      </c>
      <c r="B137" s="3">
        <v>157906</v>
      </c>
      <c r="C137" s="3" t="s">
        <v>76</v>
      </c>
      <c r="D137" s="3" t="s">
        <v>10</v>
      </c>
      <c r="E137" s="3" t="s">
        <v>7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0.5</v>
      </c>
      <c r="M137" s="5">
        <v>0</v>
      </c>
      <c r="N137" s="5">
        <v>0</v>
      </c>
      <c r="O137" s="20">
        <v>0.5</v>
      </c>
      <c r="P137" s="4">
        <v>10</v>
      </c>
      <c r="Q137" s="5">
        <v>0</v>
      </c>
      <c r="R137" s="5">
        <v>0</v>
      </c>
      <c r="S137" s="5">
        <v>0</v>
      </c>
      <c r="T137" s="5">
        <v>0</v>
      </c>
      <c r="U137" s="5">
        <v>1.88</v>
      </c>
      <c r="V137" s="5">
        <v>0</v>
      </c>
      <c r="W137" s="5">
        <v>0</v>
      </c>
      <c r="X137" s="5">
        <v>0</v>
      </c>
      <c r="Y137" s="5">
        <v>0</v>
      </c>
      <c r="Z137" s="5">
        <v>0.2</v>
      </c>
      <c r="AA137" s="5">
        <v>0</v>
      </c>
      <c r="AB137" s="5">
        <v>0</v>
      </c>
      <c r="AC137" s="4">
        <v>2.08</v>
      </c>
      <c r="AD137" s="23">
        <f t="shared" si="9"/>
        <v>12.08</v>
      </c>
      <c r="AE137" s="26">
        <v>6.06</v>
      </c>
      <c r="AF137" s="17">
        <f t="shared" si="10"/>
        <v>18.64</v>
      </c>
      <c r="AG137" s="2"/>
      <c r="AH137" s="2"/>
    </row>
    <row r="138" spans="1:34" ht="18" customHeight="1">
      <c r="A138" s="3">
        <v>134</v>
      </c>
      <c r="B138" s="3">
        <v>153965</v>
      </c>
      <c r="C138" s="3" t="s">
        <v>75</v>
      </c>
      <c r="D138" s="3" t="s">
        <v>74</v>
      </c>
      <c r="E138" s="3" t="s">
        <v>27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0.5</v>
      </c>
      <c r="M138" s="5">
        <v>0</v>
      </c>
      <c r="N138" s="5">
        <v>0</v>
      </c>
      <c r="O138" s="20">
        <v>0.5</v>
      </c>
      <c r="P138" s="4">
        <v>10</v>
      </c>
      <c r="Q138" s="5">
        <v>0</v>
      </c>
      <c r="R138" s="5">
        <v>0</v>
      </c>
      <c r="S138" s="5">
        <v>0</v>
      </c>
      <c r="T138" s="5">
        <v>0</v>
      </c>
      <c r="U138" s="5">
        <v>0.88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4">
        <v>0.88</v>
      </c>
      <c r="AD138" s="23">
        <f t="shared" si="9"/>
        <v>10.88</v>
      </c>
      <c r="AE138" s="26">
        <v>7.2</v>
      </c>
      <c r="AF138" s="17">
        <f t="shared" si="10"/>
        <v>18.580000000000002</v>
      </c>
      <c r="AG138" s="2"/>
      <c r="AH138" s="2"/>
    </row>
    <row r="139" spans="1:34" ht="18" customHeight="1">
      <c r="A139" s="3">
        <v>135</v>
      </c>
      <c r="B139" s="3">
        <v>200946</v>
      </c>
      <c r="C139" s="3" t="s">
        <v>73</v>
      </c>
      <c r="D139" s="3" t="s">
        <v>72</v>
      </c>
      <c r="E139" s="3" t="s">
        <v>27</v>
      </c>
      <c r="F139" s="5">
        <v>0</v>
      </c>
      <c r="G139" s="5">
        <v>2.5</v>
      </c>
      <c r="H139" s="5">
        <v>0</v>
      </c>
      <c r="I139" s="5">
        <v>0</v>
      </c>
      <c r="J139" s="5">
        <v>0</v>
      </c>
      <c r="K139" s="5">
        <v>0</v>
      </c>
      <c r="L139" s="5">
        <v>0.5</v>
      </c>
      <c r="M139" s="5">
        <v>1</v>
      </c>
      <c r="N139" s="5">
        <v>0.5</v>
      </c>
      <c r="O139" s="20">
        <v>4.5</v>
      </c>
      <c r="P139" s="4">
        <v>6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4">
        <v>0</v>
      </c>
      <c r="AD139" s="23">
        <f t="shared" si="9"/>
        <v>6</v>
      </c>
      <c r="AE139" s="26">
        <v>7.92</v>
      </c>
      <c r="AF139" s="17">
        <f t="shared" si="10"/>
        <v>18.420000000000002</v>
      </c>
      <c r="AG139" s="2"/>
      <c r="AH139" s="2"/>
    </row>
    <row r="140" spans="1:34" ht="18" customHeight="1">
      <c r="A140" s="3">
        <v>136</v>
      </c>
      <c r="B140" s="3">
        <v>401431</v>
      </c>
      <c r="C140" s="3" t="s">
        <v>71</v>
      </c>
      <c r="D140" s="3" t="s">
        <v>70</v>
      </c>
      <c r="E140" s="3" t="s">
        <v>22</v>
      </c>
      <c r="F140" s="5">
        <v>0</v>
      </c>
      <c r="G140" s="5">
        <v>2.5</v>
      </c>
      <c r="H140" s="5">
        <v>0</v>
      </c>
      <c r="I140" s="5">
        <v>0</v>
      </c>
      <c r="J140" s="5">
        <v>0</v>
      </c>
      <c r="K140" s="5">
        <v>0</v>
      </c>
      <c r="L140" s="5">
        <v>0.5</v>
      </c>
      <c r="M140" s="5">
        <v>1</v>
      </c>
      <c r="N140" s="5">
        <v>0</v>
      </c>
      <c r="O140" s="20">
        <v>4</v>
      </c>
      <c r="P140" s="4">
        <v>5.5</v>
      </c>
      <c r="Q140" s="5">
        <v>0</v>
      </c>
      <c r="R140" s="5">
        <v>0</v>
      </c>
      <c r="S140" s="5">
        <v>0</v>
      </c>
      <c r="T140" s="5">
        <v>0</v>
      </c>
      <c r="U140" s="5">
        <v>0.88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4">
        <v>0.88</v>
      </c>
      <c r="AD140" s="23">
        <f t="shared" si="9"/>
        <v>6.38</v>
      </c>
      <c r="AE140" s="26">
        <v>8</v>
      </c>
      <c r="AF140" s="17">
        <f t="shared" si="10"/>
        <v>18.380000000000003</v>
      </c>
      <c r="AG140" s="2"/>
      <c r="AH140" s="2"/>
    </row>
    <row r="141" spans="1:34" ht="18" customHeight="1">
      <c r="A141" s="3">
        <v>137</v>
      </c>
      <c r="B141" s="3">
        <v>202965</v>
      </c>
      <c r="C141" s="3" t="s">
        <v>69</v>
      </c>
      <c r="D141" s="3" t="s">
        <v>14</v>
      </c>
      <c r="E141" s="3" t="s">
        <v>68</v>
      </c>
      <c r="F141" s="5">
        <v>0</v>
      </c>
      <c r="G141" s="5">
        <v>2.5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0.8</v>
      </c>
      <c r="N141" s="5">
        <v>0</v>
      </c>
      <c r="O141" s="20">
        <v>3.3</v>
      </c>
      <c r="P141" s="4">
        <v>7.75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4">
        <v>0</v>
      </c>
      <c r="AD141" s="23">
        <f t="shared" si="9"/>
        <v>7.75</v>
      </c>
      <c r="AE141" s="26">
        <v>7.2</v>
      </c>
      <c r="AF141" s="17">
        <f t="shared" si="10"/>
        <v>18.25</v>
      </c>
      <c r="AG141" s="2"/>
      <c r="AH141" s="2"/>
    </row>
    <row r="142" spans="1:34" ht="18" customHeight="1">
      <c r="A142" s="3">
        <v>138</v>
      </c>
      <c r="B142" s="3">
        <v>150960</v>
      </c>
      <c r="C142" s="3" t="s">
        <v>67</v>
      </c>
      <c r="D142" s="3" t="s">
        <v>66</v>
      </c>
      <c r="E142" s="3" t="s">
        <v>22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0.5</v>
      </c>
      <c r="M142" s="5">
        <v>0.8</v>
      </c>
      <c r="N142" s="5">
        <v>0</v>
      </c>
      <c r="O142" s="20">
        <v>1.3</v>
      </c>
      <c r="P142" s="4">
        <v>10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4">
        <v>0</v>
      </c>
      <c r="AD142" s="23">
        <f t="shared" si="9"/>
        <v>10</v>
      </c>
      <c r="AE142" s="26">
        <v>6.94</v>
      </c>
      <c r="AF142" s="17">
        <f t="shared" si="10"/>
        <v>18.240000000000002</v>
      </c>
      <c r="AG142" s="2"/>
      <c r="AH142" s="2"/>
    </row>
    <row r="143" spans="1:34" ht="18" customHeight="1">
      <c r="A143" s="3">
        <v>139</v>
      </c>
      <c r="B143" s="3">
        <v>179637</v>
      </c>
      <c r="C143" s="3" t="s">
        <v>65</v>
      </c>
      <c r="D143" s="3" t="s">
        <v>64</v>
      </c>
      <c r="E143" s="3" t="s">
        <v>27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0.5</v>
      </c>
      <c r="L143" s="5">
        <v>0.5</v>
      </c>
      <c r="M143" s="5">
        <v>0</v>
      </c>
      <c r="N143" s="5">
        <v>0</v>
      </c>
      <c r="O143" s="20">
        <v>1</v>
      </c>
      <c r="P143" s="4">
        <v>10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4">
        <v>0</v>
      </c>
      <c r="AD143" s="23">
        <f t="shared" si="9"/>
        <v>10</v>
      </c>
      <c r="AE143" s="26">
        <v>7.16</v>
      </c>
      <c r="AF143" s="17">
        <f t="shared" si="10"/>
        <v>18.16</v>
      </c>
      <c r="AG143" s="2"/>
      <c r="AH143" s="2"/>
    </row>
    <row r="144" spans="1:34" ht="18" customHeight="1">
      <c r="A144" s="3">
        <v>140</v>
      </c>
      <c r="B144" s="3">
        <v>160969</v>
      </c>
      <c r="C144" s="3" t="s">
        <v>63</v>
      </c>
      <c r="D144" s="3" t="s">
        <v>59</v>
      </c>
      <c r="E144" s="3" t="s">
        <v>13</v>
      </c>
      <c r="F144" s="5">
        <v>0</v>
      </c>
      <c r="G144" s="5">
        <v>2.5</v>
      </c>
      <c r="H144" s="5">
        <v>0</v>
      </c>
      <c r="I144" s="5">
        <v>0</v>
      </c>
      <c r="J144" s="5">
        <v>0</v>
      </c>
      <c r="K144" s="5">
        <v>0</v>
      </c>
      <c r="L144" s="5">
        <v>0.5</v>
      </c>
      <c r="M144" s="5">
        <v>0.8</v>
      </c>
      <c r="N144" s="5">
        <v>0</v>
      </c>
      <c r="O144" s="20">
        <v>3.8</v>
      </c>
      <c r="P144" s="4">
        <v>10</v>
      </c>
      <c r="Q144" s="5">
        <v>0</v>
      </c>
      <c r="R144" s="5">
        <v>0</v>
      </c>
      <c r="S144" s="5">
        <v>0</v>
      </c>
      <c r="T144" s="5">
        <v>0</v>
      </c>
      <c r="U144" s="5">
        <v>2.5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4">
        <v>2.5</v>
      </c>
      <c r="AD144" s="23">
        <f t="shared" ref="AD144:AD172" si="11">P144+AC144</f>
        <v>12.5</v>
      </c>
      <c r="AE144" s="26">
        <v>1.8</v>
      </c>
      <c r="AF144" s="17">
        <f t="shared" si="10"/>
        <v>18.100000000000001</v>
      </c>
      <c r="AG144" s="2"/>
      <c r="AH144" s="2"/>
    </row>
    <row r="145" spans="1:34" ht="18" customHeight="1">
      <c r="A145" s="3">
        <v>141</v>
      </c>
      <c r="B145" s="3">
        <v>185263</v>
      </c>
      <c r="C145" s="3" t="s">
        <v>62</v>
      </c>
      <c r="D145" s="3" t="s">
        <v>25</v>
      </c>
      <c r="E145" s="3" t="s">
        <v>9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20">
        <v>0</v>
      </c>
      <c r="P145" s="4">
        <v>10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0.7</v>
      </c>
      <c r="Z145" s="5">
        <v>0</v>
      </c>
      <c r="AA145" s="5">
        <v>0</v>
      </c>
      <c r="AB145" s="5">
        <v>0</v>
      </c>
      <c r="AC145" s="4">
        <v>0.7</v>
      </c>
      <c r="AD145" s="23">
        <f t="shared" si="11"/>
        <v>10.7</v>
      </c>
      <c r="AE145" s="26">
        <v>7.32</v>
      </c>
      <c r="AF145" s="17">
        <f t="shared" si="10"/>
        <v>18.02</v>
      </c>
      <c r="AG145" s="2"/>
      <c r="AH145" s="2"/>
    </row>
    <row r="146" spans="1:34" ht="18" customHeight="1">
      <c r="A146" s="3">
        <v>142</v>
      </c>
      <c r="B146" s="3">
        <v>188088</v>
      </c>
      <c r="C146" s="3" t="s">
        <v>61</v>
      </c>
      <c r="D146" s="3" t="s">
        <v>2</v>
      </c>
      <c r="E146" s="3" t="s">
        <v>9</v>
      </c>
      <c r="F146" s="5">
        <v>0</v>
      </c>
      <c r="G146" s="5">
        <v>2.5</v>
      </c>
      <c r="H146" s="5">
        <v>0</v>
      </c>
      <c r="I146" s="5">
        <v>0</v>
      </c>
      <c r="J146" s="5">
        <v>0.5</v>
      </c>
      <c r="K146" s="5">
        <v>0</v>
      </c>
      <c r="L146" s="5">
        <v>0</v>
      </c>
      <c r="M146" s="5">
        <v>0.8</v>
      </c>
      <c r="N146" s="5">
        <v>0</v>
      </c>
      <c r="O146" s="20">
        <v>3.8</v>
      </c>
      <c r="P146" s="4">
        <v>7.25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4">
        <v>0</v>
      </c>
      <c r="AD146" s="23">
        <f t="shared" si="11"/>
        <v>7.25</v>
      </c>
      <c r="AE146" s="26">
        <v>6.96</v>
      </c>
      <c r="AF146" s="17">
        <f t="shared" si="10"/>
        <v>18.010000000000002</v>
      </c>
      <c r="AG146" s="2"/>
      <c r="AH146" s="2"/>
    </row>
    <row r="147" spans="1:34" ht="18" customHeight="1">
      <c r="A147" s="3">
        <v>143</v>
      </c>
      <c r="B147" s="3">
        <v>168667</v>
      </c>
      <c r="C147" s="3" t="s">
        <v>60</v>
      </c>
      <c r="D147" s="3" t="s">
        <v>59</v>
      </c>
      <c r="E147" s="3" t="s">
        <v>13</v>
      </c>
      <c r="F147" s="5">
        <v>0</v>
      </c>
      <c r="G147" s="5">
        <v>0</v>
      </c>
      <c r="H147" s="5">
        <v>0</v>
      </c>
      <c r="I147" s="5">
        <v>0</v>
      </c>
      <c r="J147" s="5">
        <v>0.5</v>
      </c>
      <c r="K147" s="5">
        <v>0</v>
      </c>
      <c r="L147" s="5">
        <v>0.5</v>
      </c>
      <c r="M147" s="5">
        <v>0</v>
      </c>
      <c r="N147" s="5">
        <v>0</v>
      </c>
      <c r="O147" s="20">
        <v>1</v>
      </c>
      <c r="P147" s="4">
        <v>10</v>
      </c>
      <c r="Q147" s="5">
        <v>0</v>
      </c>
      <c r="R147" s="5">
        <v>0</v>
      </c>
      <c r="S147" s="5">
        <v>0</v>
      </c>
      <c r="T147" s="5">
        <v>0</v>
      </c>
      <c r="U147" s="5">
        <v>0.38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4">
        <v>0.38</v>
      </c>
      <c r="AD147" s="23">
        <f t="shared" si="11"/>
        <v>10.38</v>
      </c>
      <c r="AE147" s="26">
        <v>6.56</v>
      </c>
      <c r="AF147" s="17">
        <f t="shared" ref="AF147:AF172" si="12">O147+P147+AC147+AE147</f>
        <v>17.940000000000001</v>
      </c>
      <c r="AG147" s="2"/>
      <c r="AH147" s="2"/>
    </row>
    <row r="148" spans="1:34" ht="18" customHeight="1">
      <c r="A148" s="3">
        <v>144</v>
      </c>
      <c r="B148" s="3">
        <v>190349</v>
      </c>
      <c r="C148" s="3" t="s">
        <v>58</v>
      </c>
      <c r="D148" s="3" t="s">
        <v>57</v>
      </c>
      <c r="E148" s="3" t="s">
        <v>38</v>
      </c>
      <c r="F148" s="5">
        <v>0</v>
      </c>
      <c r="G148" s="5">
        <v>2.5</v>
      </c>
      <c r="H148" s="5">
        <v>1.5</v>
      </c>
      <c r="I148" s="5">
        <v>0</v>
      </c>
      <c r="J148" s="5">
        <v>0</v>
      </c>
      <c r="K148" s="5">
        <v>0</v>
      </c>
      <c r="L148" s="5">
        <v>0.5</v>
      </c>
      <c r="M148" s="5">
        <v>1</v>
      </c>
      <c r="N148" s="5">
        <v>0.4</v>
      </c>
      <c r="O148" s="20">
        <v>5.9</v>
      </c>
      <c r="P148" s="4">
        <v>4.75</v>
      </c>
      <c r="Q148" s="5">
        <v>0</v>
      </c>
      <c r="R148" s="5">
        <v>0</v>
      </c>
      <c r="S148" s="5">
        <v>0</v>
      </c>
      <c r="T148" s="5">
        <v>0</v>
      </c>
      <c r="U148" s="5">
        <v>1.25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4">
        <v>1.25</v>
      </c>
      <c r="AD148" s="23">
        <f t="shared" si="11"/>
        <v>6</v>
      </c>
      <c r="AE148" s="26">
        <v>5.96</v>
      </c>
      <c r="AF148" s="17">
        <f t="shared" si="12"/>
        <v>17.86</v>
      </c>
      <c r="AG148" s="2"/>
      <c r="AH148" s="2"/>
    </row>
    <row r="149" spans="1:34" ht="18" customHeight="1">
      <c r="A149" s="3">
        <v>145</v>
      </c>
      <c r="B149" s="3">
        <v>222900</v>
      </c>
      <c r="C149" s="3" t="s">
        <v>56</v>
      </c>
      <c r="D149" s="3" t="s">
        <v>2</v>
      </c>
      <c r="E149" s="3" t="s">
        <v>22</v>
      </c>
      <c r="F149" s="5">
        <v>0</v>
      </c>
      <c r="G149" s="5">
        <v>2.5</v>
      </c>
      <c r="H149" s="5">
        <v>0</v>
      </c>
      <c r="I149" s="5">
        <v>0</v>
      </c>
      <c r="J149" s="5">
        <v>0</v>
      </c>
      <c r="K149" s="5">
        <v>0</v>
      </c>
      <c r="L149" s="5">
        <v>0.5</v>
      </c>
      <c r="M149" s="5">
        <v>0</v>
      </c>
      <c r="N149" s="5">
        <v>0</v>
      </c>
      <c r="O149" s="20">
        <v>3</v>
      </c>
      <c r="P149" s="4">
        <v>6.25</v>
      </c>
      <c r="Q149" s="5">
        <v>0</v>
      </c>
      <c r="R149" s="5">
        <v>0</v>
      </c>
      <c r="S149" s="5">
        <v>0</v>
      </c>
      <c r="T149" s="5">
        <v>0</v>
      </c>
      <c r="U149" s="5">
        <v>0.88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4">
        <v>0.88</v>
      </c>
      <c r="AD149" s="23">
        <f t="shared" si="11"/>
        <v>7.13</v>
      </c>
      <c r="AE149" s="26">
        <v>7.7</v>
      </c>
      <c r="AF149" s="17">
        <f t="shared" si="12"/>
        <v>17.830000000000002</v>
      </c>
      <c r="AG149" s="2"/>
      <c r="AH149" s="2"/>
    </row>
    <row r="150" spans="1:34" ht="18" customHeight="1">
      <c r="A150" s="3">
        <v>146</v>
      </c>
      <c r="B150" s="3">
        <v>156974</v>
      </c>
      <c r="C150" s="3" t="s">
        <v>55</v>
      </c>
      <c r="D150" s="3" t="s">
        <v>54</v>
      </c>
      <c r="E150" s="3" t="s">
        <v>53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20">
        <v>0</v>
      </c>
      <c r="P150" s="4">
        <v>10</v>
      </c>
      <c r="Q150" s="5">
        <v>0</v>
      </c>
      <c r="R150" s="5">
        <v>0</v>
      </c>
      <c r="S150" s="5">
        <v>0</v>
      </c>
      <c r="T150" s="5">
        <v>0</v>
      </c>
      <c r="U150" s="5">
        <v>2.5</v>
      </c>
      <c r="V150" s="5">
        <v>0</v>
      </c>
      <c r="W150" s="5">
        <v>0</v>
      </c>
      <c r="X150" s="5">
        <v>0</v>
      </c>
      <c r="Y150" s="5">
        <v>2</v>
      </c>
      <c r="Z150" s="5">
        <v>0</v>
      </c>
      <c r="AA150" s="5">
        <v>0</v>
      </c>
      <c r="AB150" s="5">
        <v>0</v>
      </c>
      <c r="AC150" s="4">
        <v>2.5</v>
      </c>
      <c r="AD150" s="23">
        <f t="shared" si="11"/>
        <v>12.5</v>
      </c>
      <c r="AE150" s="26">
        <v>5.26</v>
      </c>
      <c r="AF150" s="17">
        <f t="shared" si="12"/>
        <v>17.759999999999998</v>
      </c>
      <c r="AG150" s="2"/>
      <c r="AH150" s="2"/>
    </row>
    <row r="151" spans="1:34" ht="18" customHeight="1">
      <c r="A151" s="3">
        <v>147</v>
      </c>
      <c r="B151" s="3">
        <v>200685</v>
      </c>
      <c r="C151" s="3" t="s">
        <v>52</v>
      </c>
      <c r="D151" s="3" t="s">
        <v>51</v>
      </c>
      <c r="E151" s="3" t="s">
        <v>7</v>
      </c>
      <c r="F151" s="5">
        <v>0</v>
      </c>
      <c r="G151" s="5">
        <v>2.5</v>
      </c>
      <c r="H151" s="5">
        <v>0</v>
      </c>
      <c r="I151" s="5">
        <v>0</v>
      </c>
      <c r="J151" s="5">
        <v>0</v>
      </c>
      <c r="K151" s="5">
        <v>0</v>
      </c>
      <c r="L151" s="5">
        <v>0.5</v>
      </c>
      <c r="M151" s="5">
        <v>1</v>
      </c>
      <c r="N151" s="5">
        <v>0.4</v>
      </c>
      <c r="O151" s="20">
        <v>4.4000000000000004</v>
      </c>
      <c r="P151" s="4">
        <v>7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0.4</v>
      </c>
      <c r="Z151" s="5">
        <v>0</v>
      </c>
      <c r="AA151" s="5">
        <v>0</v>
      </c>
      <c r="AB151" s="5">
        <v>0</v>
      </c>
      <c r="AC151" s="4">
        <v>0.4</v>
      </c>
      <c r="AD151" s="23">
        <f t="shared" si="11"/>
        <v>7.4</v>
      </c>
      <c r="AE151" s="26">
        <v>5.94</v>
      </c>
      <c r="AF151" s="17">
        <f t="shared" si="12"/>
        <v>17.740000000000002</v>
      </c>
      <c r="AG151" s="2"/>
      <c r="AH151" s="2"/>
    </row>
    <row r="152" spans="1:34" ht="18" customHeight="1">
      <c r="A152" s="3">
        <v>148</v>
      </c>
      <c r="B152" s="3">
        <v>161483</v>
      </c>
      <c r="C152" s="3" t="s">
        <v>50</v>
      </c>
      <c r="D152" s="3" t="s">
        <v>49</v>
      </c>
      <c r="E152" s="3" t="s">
        <v>48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0.5</v>
      </c>
      <c r="M152" s="5">
        <v>0</v>
      </c>
      <c r="N152" s="5">
        <v>0</v>
      </c>
      <c r="O152" s="20">
        <v>0.5</v>
      </c>
      <c r="P152" s="4">
        <v>10</v>
      </c>
      <c r="Q152" s="5">
        <v>0</v>
      </c>
      <c r="R152" s="5">
        <v>0</v>
      </c>
      <c r="S152" s="5">
        <v>0</v>
      </c>
      <c r="T152" s="5">
        <v>0</v>
      </c>
      <c r="U152" s="5">
        <v>1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4">
        <v>1</v>
      </c>
      <c r="AD152" s="23">
        <f t="shared" si="11"/>
        <v>11</v>
      </c>
      <c r="AE152" s="26">
        <v>6.2</v>
      </c>
      <c r="AF152" s="17">
        <f t="shared" si="12"/>
        <v>17.7</v>
      </c>
      <c r="AG152" s="2"/>
      <c r="AH152" s="2"/>
    </row>
    <row r="153" spans="1:34" ht="18" customHeight="1">
      <c r="A153" s="3">
        <v>149</v>
      </c>
      <c r="B153" s="3">
        <v>197195</v>
      </c>
      <c r="C153" s="3" t="s">
        <v>47</v>
      </c>
      <c r="D153" s="3" t="s">
        <v>28</v>
      </c>
      <c r="E153" s="3" t="s">
        <v>27</v>
      </c>
      <c r="F153" s="5">
        <v>0</v>
      </c>
      <c r="G153" s="5">
        <v>2.5</v>
      </c>
      <c r="H153" s="5">
        <v>0</v>
      </c>
      <c r="I153" s="5">
        <v>0</v>
      </c>
      <c r="J153" s="5">
        <v>0.5</v>
      </c>
      <c r="K153" s="5">
        <v>0</v>
      </c>
      <c r="L153" s="5">
        <v>0.5</v>
      </c>
      <c r="M153" s="5">
        <v>1</v>
      </c>
      <c r="N153" s="5">
        <v>0.4</v>
      </c>
      <c r="O153" s="20">
        <v>4.9000000000000004</v>
      </c>
      <c r="P153" s="4">
        <v>4.25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0.5</v>
      </c>
      <c r="Y153" s="5">
        <v>0</v>
      </c>
      <c r="Z153" s="5">
        <v>0</v>
      </c>
      <c r="AA153" s="5">
        <v>0</v>
      </c>
      <c r="AB153" s="5">
        <v>0</v>
      </c>
      <c r="AC153" s="4">
        <v>0.5</v>
      </c>
      <c r="AD153" s="23">
        <f t="shared" si="11"/>
        <v>4.75</v>
      </c>
      <c r="AE153" s="26">
        <v>8</v>
      </c>
      <c r="AF153" s="17">
        <f t="shared" si="12"/>
        <v>17.649999999999999</v>
      </c>
      <c r="AG153" s="2"/>
      <c r="AH153" s="2"/>
    </row>
    <row r="154" spans="1:34" ht="18" customHeight="1">
      <c r="A154" s="3">
        <v>150</v>
      </c>
      <c r="B154" s="3">
        <v>181890</v>
      </c>
      <c r="C154" s="3" t="s">
        <v>46</v>
      </c>
      <c r="D154" s="3" t="s">
        <v>25</v>
      </c>
      <c r="E154" s="3" t="s">
        <v>9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1</v>
      </c>
      <c r="N154" s="5">
        <v>0</v>
      </c>
      <c r="O154" s="20">
        <v>1</v>
      </c>
      <c r="P154" s="4">
        <v>10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4">
        <v>0</v>
      </c>
      <c r="AD154" s="23">
        <f t="shared" si="11"/>
        <v>10</v>
      </c>
      <c r="AE154" s="26">
        <v>6.64</v>
      </c>
      <c r="AF154" s="17">
        <f t="shared" si="12"/>
        <v>17.64</v>
      </c>
      <c r="AG154" s="2"/>
      <c r="AH154" s="2"/>
    </row>
    <row r="155" spans="1:34" ht="18" customHeight="1">
      <c r="A155" s="3">
        <v>151</v>
      </c>
      <c r="B155" s="3">
        <v>702123</v>
      </c>
      <c r="C155" s="3" t="s">
        <v>45</v>
      </c>
      <c r="D155" s="3" t="s">
        <v>2</v>
      </c>
      <c r="E155" s="3" t="s">
        <v>4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0.5</v>
      </c>
      <c r="M155" s="5">
        <v>0</v>
      </c>
      <c r="N155" s="5">
        <v>0</v>
      </c>
      <c r="O155" s="20">
        <v>0.5</v>
      </c>
      <c r="P155" s="4">
        <v>8.25</v>
      </c>
      <c r="Q155" s="5">
        <v>0</v>
      </c>
      <c r="R155" s="5">
        <v>0</v>
      </c>
      <c r="S155" s="5">
        <v>0</v>
      </c>
      <c r="T155" s="5">
        <v>0</v>
      </c>
      <c r="U155" s="5">
        <v>0.88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4">
        <v>0.88</v>
      </c>
      <c r="AD155" s="23">
        <f t="shared" si="11"/>
        <v>9.1300000000000008</v>
      </c>
      <c r="AE155" s="26">
        <v>8</v>
      </c>
      <c r="AF155" s="17">
        <f t="shared" si="12"/>
        <v>17.630000000000003</v>
      </c>
      <c r="AG155" s="2"/>
      <c r="AH155" s="2"/>
    </row>
    <row r="156" spans="1:34" ht="18" customHeight="1">
      <c r="A156" s="3">
        <v>152</v>
      </c>
      <c r="B156" s="3">
        <v>183914</v>
      </c>
      <c r="C156" s="3" t="s">
        <v>44</v>
      </c>
      <c r="D156" s="3" t="s">
        <v>43</v>
      </c>
      <c r="E156" s="3" t="s">
        <v>22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0.5</v>
      </c>
      <c r="M156" s="5">
        <v>0</v>
      </c>
      <c r="N156" s="5">
        <v>0</v>
      </c>
      <c r="O156" s="20">
        <v>0.5</v>
      </c>
      <c r="P156" s="4">
        <v>10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0.7</v>
      </c>
      <c r="Z156" s="5">
        <v>0</v>
      </c>
      <c r="AA156" s="5">
        <v>0</v>
      </c>
      <c r="AB156" s="5">
        <v>0</v>
      </c>
      <c r="AC156" s="4">
        <v>0.7</v>
      </c>
      <c r="AD156" s="23">
        <f t="shared" si="11"/>
        <v>10.7</v>
      </c>
      <c r="AE156" s="26">
        <v>6.36</v>
      </c>
      <c r="AF156" s="17">
        <f t="shared" si="12"/>
        <v>17.559999999999999</v>
      </c>
      <c r="AG156" s="2"/>
      <c r="AH156" s="2"/>
    </row>
    <row r="157" spans="1:34" ht="18" customHeight="1">
      <c r="A157" s="3">
        <v>153</v>
      </c>
      <c r="B157" s="3">
        <v>165200</v>
      </c>
      <c r="C157" s="3" t="s">
        <v>42</v>
      </c>
      <c r="D157" s="3" t="s">
        <v>41</v>
      </c>
      <c r="E157" s="3" t="s">
        <v>38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0.5</v>
      </c>
      <c r="M157" s="5">
        <v>0</v>
      </c>
      <c r="N157" s="5">
        <v>0</v>
      </c>
      <c r="O157" s="20">
        <v>0.5</v>
      </c>
      <c r="P157" s="4">
        <v>10</v>
      </c>
      <c r="Q157" s="5">
        <v>0</v>
      </c>
      <c r="R157" s="5">
        <v>0</v>
      </c>
      <c r="S157" s="5">
        <v>0</v>
      </c>
      <c r="T157" s="5">
        <v>0</v>
      </c>
      <c r="U157" s="5">
        <v>0.5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4">
        <v>0.5</v>
      </c>
      <c r="AD157" s="23">
        <f t="shared" si="11"/>
        <v>10.5</v>
      </c>
      <c r="AE157" s="26">
        <v>6.54</v>
      </c>
      <c r="AF157" s="17">
        <f t="shared" si="12"/>
        <v>17.54</v>
      </c>
      <c r="AG157" s="2"/>
      <c r="AH157" s="2"/>
    </row>
    <row r="158" spans="1:34" ht="18" customHeight="1">
      <c r="A158" s="3">
        <v>154</v>
      </c>
      <c r="B158" s="3">
        <v>176620</v>
      </c>
      <c r="C158" s="3" t="s">
        <v>40</v>
      </c>
      <c r="D158" s="3" t="s">
        <v>39</v>
      </c>
      <c r="E158" s="3" t="s">
        <v>38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0.5</v>
      </c>
      <c r="M158" s="5">
        <v>0</v>
      </c>
      <c r="N158" s="5">
        <v>0</v>
      </c>
      <c r="O158" s="20">
        <v>0.5</v>
      </c>
      <c r="P158" s="4">
        <v>10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4">
        <v>0</v>
      </c>
      <c r="AD158" s="23">
        <f t="shared" si="11"/>
        <v>10</v>
      </c>
      <c r="AE158" s="26">
        <v>7.02</v>
      </c>
      <c r="AF158" s="17">
        <f t="shared" si="12"/>
        <v>17.52</v>
      </c>
      <c r="AG158" s="2"/>
      <c r="AH158" s="2"/>
    </row>
    <row r="159" spans="1:34" ht="18" customHeight="1">
      <c r="A159" s="3">
        <v>155</v>
      </c>
      <c r="B159" s="3">
        <v>158832</v>
      </c>
      <c r="C159" s="3" t="s">
        <v>37</v>
      </c>
      <c r="D159" s="3" t="s">
        <v>25</v>
      </c>
      <c r="E159" s="3" t="s">
        <v>36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0.5</v>
      </c>
      <c r="M159" s="5">
        <v>1</v>
      </c>
      <c r="N159" s="5">
        <v>0</v>
      </c>
      <c r="O159" s="20">
        <v>1.5</v>
      </c>
      <c r="P159" s="4">
        <v>10</v>
      </c>
      <c r="Q159" s="5">
        <v>0</v>
      </c>
      <c r="R159" s="5">
        <v>0</v>
      </c>
      <c r="S159" s="5">
        <v>0</v>
      </c>
      <c r="T159" s="5">
        <v>0</v>
      </c>
      <c r="U159" s="5">
        <v>0.38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4">
        <v>0.38</v>
      </c>
      <c r="AD159" s="23">
        <f t="shared" si="11"/>
        <v>10.38</v>
      </c>
      <c r="AE159" s="26">
        <v>5.4</v>
      </c>
      <c r="AF159" s="17">
        <f t="shared" si="12"/>
        <v>17.28</v>
      </c>
      <c r="AG159" s="2"/>
      <c r="AH159" s="2"/>
    </row>
    <row r="160" spans="1:34" ht="18" customHeight="1">
      <c r="A160" s="3">
        <v>156</v>
      </c>
      <c r="B160" s="3">
        <v>153439</v>
      </c>
      <c r="C160" s="3" t="s">
        <v>35</v>
      </c>
      <c r="D160" s="3" t="s">
        <v>34</v>
      </c>
      <c r="E160" s="3" t="s">
        <v>27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0.5</v>
      </c>
      <c r="L160" s="5">
        <v>0.5</v>
      </c>
      <c r="M160" s="5">
        <v>0</v>
      </c>
      <c r="N160" s="5">
        <v>0</v>
      </c>
      <c r="O160" s="20">
        <v>1</v>
      </c>
      <c r="P160" s="4">
        <v>10</v>
      </c>
      <c r="Q160" s="5">
        <v>0</v>
      </c>
      <c r="R160" s="5">
        <v>0</v>
      </c>
      <c r="S160" s="5">
        <v>0</v>
      </c>
      <c r="T160" s="5">
        <v>0</v>
      </c>
      <c r="U160" s="5">
        <v>1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4">
        <v>1</v>
      </c>
      <c r="AD160" s="23">
        <f t="shared" si="11"/>
        <v>11</v>
      </c>
      <c r="AE160" s="26">
        <v>5.26</v>
      </c>
      <c r="AF160" s="17">
        <f t="shared" si="12"/>
        <v>17.259999999999998</v>
      </c>
      <c r="AG160" s="2"/>
      <c r="AH160" s="2"/>
    </row>
    <row r="161" spans="1:34" ht="18" customHeight="1">
      <c r="A161" s="3">
        <v>157</v>
      </c>
      <c r="B161" s="3">
        <v>189282</v>
      </c>
      <c r="C161" s="3" t="s">
        <v>33</v>
      </c>
      <c r="D161" s="3" t="s">
        <v>32</v>
      </c>
      <c r="E161" s="3" t="s">
        <v>27</v>
      </c>
      <c r="F161" s="5">
        <v>0</v>
      </c>
      <c r="G161" s="5">
        <v>2.5</v>
      </c>
      <c r="H161" s="5">
        <v>0</v>
      </c>
      <c r="I161" s="5">
        <v>0</v>
      </c>
      <c r="J161" s="5">
        <v>0</v>
      </c>
      <c r="K161" s="5">
        <v>0</v>
      </c>
      <c r="L161" s="5">
        <v>0.5</v>
      </c>
      <c r="M161" s="5">
        <v>1</v>
      </c>
      <c r="N161" s="5">
        <v>0.5</v>
      </c>
      <c r="O161" s="20">
        <v>4.5</v>
      </c>
      <c r="P161" s="4">
        <v>4.75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4">
        <v>0</v>
      </c>
      <c r="AD161" s="23">
        <f t="shared" si="11"/>
        <v>4.75</v>
      </c>
      <c r="AE161" s="26">
        <v>7.54</v>
      </c>
      <c r="AF161" s="17">
        <f t="shared" si="12"/>
        <v>16.79</v>
      </c>
      <c r="AG161" s="2"/>
      <c r="AH161" s="2"/>
    </row>
    <row r="162" spans="1:34" ht="18" customHeight="1">
      <c r="A162" s="3">
        <v>158</v>
      </c>
      <c r="B162" s="3">
        <v>195274</v>
      </c>
      <c r="C162" s="3" t="s">
        <v>31</v>
      </c>
      <c r="D162" s="3" t="s">
        <v>30</v>
      </c>
      <c r="E162" s="3" t="s">
        <v>27</v>
      </c>
      <c r="F162" s="5">
        <v>0</v>
      </c>
      <c r="G162" s="5">
        <v>2.5</v>
      </c>
      <c r="H162" s="5">
        <v>0</v>
      </c>
      <c r="I162" s="5">
        <v>0</v>
      </c>
      <c r="J162" s="5">
        <v>0</v>
      </c>
      <c r="K162" s="5">
        <v>0</v>
      </c>
      <c r="L162" s="5">
        <v>0.5</v>
      </c>
      <c r="M162" s="5">
        <v>1</v>
      </c>
      <c r="N162" s="5">
        <v>0</v>
      </c>
      <c r="O162" s="20">
        <v>4</v>
      </c>
      <c r="P162" s="4">
        <v>4.75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4">
        <v>0</v>
      </c>
      <c r="AD162" s="23">
        <f t="shared" si="11"/>
        <v>4.75</v>
      </c>
      <c r="AE162" s="26">
        <v>8</v>
      </c>
      <c r="AF162" s="17">
        <f t="shared" si="12"/>
        <v>16.75</v>
      </c>
      <c r="AG162" s="2"/>
      <c r="AH162" s="2"/>
    </row>
    <row r="163" spans="1:34" ht="18" customHeight="1">
      <c r="A163" s="3">
        <v>159</v>
      </c>
      <c r="B163" s="3">
        <v>201925</v>
      </c>
      <c r="C163" s="3" t="s">
        <v>29</v>
      </c>
      <c r="D163" s="3" t="s">
        <v>28</v>
      </c>
      <c r="E163" s="3" t="s">
        <v>27</v>
      </c>
      <c r="F163" s="5">
        <v>0</v>
      </c>
      <c r="G163" s="5">
        <v>2.5</v>
      </c>
      <c r="H163" s="5">
        <v>0</v>
      </c>
      <c r="I163" s="5">
        <v>0</v>
      </c>
      <c r="J163" s="5">
        <v>0.5</v>
      </c>
      <c r="K163" s="5">
        <v>0</v>
      </c>
      <c r="L163" s="5">
        <v>0</v>
      </c>
      <c r="M163" s="5">
        <v>1</v>
      </c>
      <c r="N163" s="5">
        <v>0.5</v>
      </c>
      <c r="O163" s="20">
        <v>4.5</v>
      </c>
      <c r="P163" s="4">
        <v>3.75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4">
        <v>0</v>
      </c>
      <c r="AD163" s="23">
        <f t="shared" si="11"/>
        <v>3.75</v>
      </c>
      <c r="AE163" s="26">
        <v>8</v>
      </c>
      <c r="AF163" s="17">
        <f t="shared" si="12"/>
        <v>16.25</v>
      </c>
      <c r="AG163" s="2"/>
      <c r="AH163" s="2"/>
    </row>
    <row r="164" spans="1:34" ht="18" customHeight="1">
      <c r="A164" s="3">
        <v>160</v>
      </c>
      <c r="B164" s="3">
        <v>161031</v>
      </c>
      <c r="C164" s="3" t="s">
        <v>26</v>
      </c>
      <c r="D164" s="3" t="s">
        <v>25</v>
      </c>
      <c r="E164" s="3" t="s">
        <v>13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0.5</v>
      </c>
      <c r="M164" s="5">
        <v>0</v>
      </c>
      <c r="N164" s="5">
        <v>0</v>
      </c>
      <c r="O164" s="20">
        <v>0.5</v>
      </c>
      <c r="P164" s="4">
        <v>10</v>
      </c>
      <c r="Q164" s="5">
        <v>0</v>
      </c>
      <c r="R164" s="5">
        <v>0</v>
      </c>
      <c r="S164" s="5">
        <v>0</v>
      </c>
      <c r="T164" s="5">
        <v>0</v>
      </c>
      <c r="U164" s="5">
        <v>0.38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4">
        <v>0.38</v>
      </c>
      <c r="AD164" s="23">
        <f t="shared" si="11"/>
        <v>10.38</v>
      </c>
      <c r="AE164" s="26">
        <v>5.3</v>
      </c>
      <c r="AF164" s="17">
        <f t="shared" si="12"/>
        <v>16.18</v>
      </c>
      <c r="AG164" s="2"/>
      <c r="AH164" s="2"/>
    </row>
    <row r="165" spans="1:34" ht="18" customHeight="1">
      <c r="A165" s="3">
        <v>161</v>
      </c>
      <c r="B165" s="3">
        <v>195573</v>
      </c>
      <c r="C165" s="3" t="s">
        <v>24</v>
      </c>
      <c r="D165" s="3" t="s">
        <v>23</v>
      </c>
      <c r="E165" s="3" t="s">
        <v>22</v>
      </c>
      <c r="F165" s="5">
        <v>0</v>
      </c>
      <c r="G165" s="5">
        <v>0</v>
      </c>
      <c r="H165" s="5">
        <v>0</v>
      </c>
      <c r="I165" s="5">
        <v>0</v>
      </c>
      <c r="J165" s="5">
        <v>0.5</v>
      </c>
      <c r="K165" s="5">
        <v>0</v>
      </c>
      <c r="L165" s="5">
        <v>0.5</v>
      </c>
      <c r="M165" s="5">
        <v>0</v>
      </c>
      <c r="N165" s="5">
        <v>0</v>
      </c>
      <c r="O165" s="20">
        <v>1</v>
      </c>
      <c r="P165" s="4">
        <v>7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4">
        <v>0</v>
      </c>
      <c r="AD165" s="23">
        <f t="shared" si="11"/>
        <v>7</v>
      </c>
      <c r="AE165" s="26">
        <v>7.9</v>
      </c>
      <c r="AF165" s="17">
        <f t="shared" si="12"/>
        <v>15.9</v>
      </c>
      <c r="AG165" s="2"/>
      <c r="AH165" s="2"/>
    </row>
    <row r="166" spans="1:34" ht="18" customHeight="1">
      <c r="A166" s="3">
        <v>162</v>
      </c>
      <c r="B166" s="3">
        <v>192391</v>
      </c>
      <c r="C166" s="3" t="s">
        <v>21</v>
      </c>
      <c r="D166" s="3" t="s">
        <v>18</v>
      </c>
      <c r="E166" s="3" t="s">
        <v>20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0.5</v>
      </c>
      <c r="M166" s="5">
        <v>0.8</v>
      </c>
      <c r="N166" s="5">
        <v>0</v>
      </c>
      <c r="O166" s="20">
        <v>1.3</v>
      </c>
      <c r="P166" s="4">
        <v>7.25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4">
        <v>0</v>
      </c>
      <c r="AD166" s="23">
        <f t="shared" si="11"/>
        <v>7.25</v>
      </c>
      <c r="AE166" s="26">
        <v>6.84</v>
      </c>
      <c r="AF166" s="17">
        <f t="shared" si="12"/>
        <v>15.39</v>
      </c>
      <c r="AG166" s="2"/>
      <c r="AH166" s="2"/>
    </row>
    <row r="167" spans="1:34" ht="18" customHeight="1">
      <c r="A167" s="3">
        <v>163</v>
      </c>
      <c r="B167" s="3">
        <v>208407</v>
      </c>
      <c r="C167" s="3" t="s">
        <v>19</v>
      </c>
      <c r="D167" s="3" t="s">
        <v>18</v>
      </c>
      <c r="E167" s="3" t="s">
        <v>17</v>
      </c>
      <c r="F167" s="5">
        <v>0</v>
      </c>
      <c r="G167" s="5">
        <v>2.5</v>
      </c>
      <c r="H167" s="5">
        <v>0</v>
      </c>
      <c r="I167" s="5">
        <v>0</v>
      </c>
      <c r="J167" s="5">
        <v>0</v>
      </c>
      <c r="K167" s="5">
        <v>0</v>
      </c>
      <c r="L167" s="5">
        <v>0.5</v>
      </c>
      <c r="M167" s="5">
        <v>0.8</v>
      </c>
      <c r="N167" s="5">
        <v>0</v>
      </c>
      <c r="O167" s="20">
        <v>3.8</v>
      </c>
      <c r="P167" s="4">
        <v>4.75</v>
      </c>
      <c r="Q167" s="5">
        <v>0</v>
      </c>
      <c r="R167" s="5">
        <v>0</v>
      </c>
      <c r="S167" s="5">
        <v>0</v>
      </c>
      <c r="T167" s="5">
        <v>0</v>
      </c>
      <c r="U167" s="5">
        <v>0.25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4">
        <v>0.25</v>
      </c>
      <c r="AD167" s="23">
        <f t="shared" si="11"/>
        <v>5</v>
      </c>
      <c r="AE167" s="26">
        <v>6.5</v>
      </c>
      <c r="AF167" s="17">
        <f t="shared" si="12"/>
        <v>15.3</v>
      </c>
      <c r="AG167" s="2"/>
      <c r="AH167" s="2"/>
    </row>
    <row r="168" spans="1:34" ht="18" customHeight="1">
      <c r="A168" s="3">
        <v>164</v>
      </c>
      <c r="B168" s="3">
        <v>205056</v>
      </c>
      <c r="C168" s="3" t="s">
        <v>16</v>
      </c>
      <c r="D168" s="3" t="s">
        <v>10</v>
      </c>
      <c r="E168" s="3" t="s">
        <v>9</v>
      </c>
      <c r="F168" s="5">
        <v>0</v>
      </c>
      <c r="G168" s="5">
        <v>2.5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1</v>
      </c>
      <c r="N168" s="5">
        <v>0</v>
      </c>
      <c r="O168" s="20">
        <v>3.5</v>
      </c>
      <c r="P168" s="4">
        <v>5.5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4">
        <v>0</v>
      </c>
      <c r="AD168" s="23">
        <f t="shared" si="11"/>
        <v>5.5</v>
      </c>
      <c r="AE168" s="26">
        <v>6.1</v>
      </c>
      <c r="AF168" s="17">
        <f t="shared" si="12"/>
        <v>15.1</v>
      </c>
      <c r="AG168" s="2"/>
      <c r="AH168" s="2"/>
    </row>
    <row r="169" spans="1:34" ht="18" customHeight="1">
      <c r="A169" s="3">
        <v>165</v>
      </c>
      <c r="B169" s="3">
        <v>204195</v>
      </c>
      <c r="C169" s="3" t="s">
        <v>15</v>
      </c>
      <c r="D169" s="3" t="s">
        <v>14</v>
      </c>
      <c r="E169" s="3" t="s">
        <v>13</v>
      </c>
      <c r="F169" s="5">
        <v>0</v>
      </c>
      <c r="G169" s="5">
        <v>2.5</v>
      </c>
      <c r="H169" s="5">
        <v>0</v>
      </c>
      <c r="I169" s="5">
        <v>0</v>
      </c>
      <c r="J169" s="5">
        <v>0</v>
      </c>
      <c r="K169" s="5">
        <v>0</v>
      </c>
      <c r="L169" s="5">
        <v>0.5</v>
      </c>
      <c r="M169" s="5">
        <v>1</v>
      </c>
      <c r="N169" s="5">
        <v>0</v>
      </c>
      <c r="O169" s="20">
        <v>4</v>
      </c>
      <c r="P169" s="4">
        <v>4.25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0.13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4">
        <v>0.13</v>
      </c>
      <c r="AD169" s="23">
        <f t="shared" si="11"/>
        <v>4.38</v>
      </c>
      <c r="AE169" s="26">
        <v>6.68</v>
      </c>
      <c r="AF169" s="17">
        <f t="shared" si="12"/>
        <v>15.06</v>
      </c>
      <c r="AG169" s="2"/>
      <c r="AH169" s="2"/>
    </row>
    <row r="170" spans="1:34" ht="18" customHeight="1">
      <c r="A170" s="3">
        <v>166</v>
      </c>
      <c r="B170" s="3">
        <v>209258</v>
      </c>
      <c r="C170" s="3" t="s">
        <v>12</v>
      </c>
      <c r="D170" s="3" t="s">
        <v>2</v>
      </c>
      <c r="E170" s="3" t="s">
        <v>9</v>
      </c>
      <c r="F170" s="5">
        <v>0</v>
      </c>
      <c r="G170" s="5">
        <v>2.5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1</v>
      </c>
      <c r="N170" s="5">
        <v>0</v>
      </c>
      <c r="O170" s="20">
        <v>3.5</v>
      </c>
      <c r="P170" s="4">
        <v>4.25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4">
        <v>0</v>
      </c>
      <c r="AD170" s="23">
        <f t="shared" si="11"/>
        <v>4.25</v>
      </c>
      <c r="AE170" s="26">
        <v>6.94</v>
      </c>
      <c r="AF170" s="17">
        <f t="shared" si="12"/>
        <v>14.690000000000001</v>
      </c>
      <c r="AG170" s="2"/>
      <c r="AH170" s="2"/>
    </row>
    <row r="171" spans="1:34" ht="18" customHeight="1">
      <c r="A171" s="3">
        <v>167</v>
      </c>
      <c r="B171" s="3">
        <v>199954</v>
      </c>
      <c r="C171" s="3" t="s">
        <v>11</v>
      </c>
      <c r="D171" s="3" t="s">
        <v>10</v>
      </c>
      <c r="E171" s="3" t="s">
        <v>9</v>
      </c>
      <c r="F171" s="5">
        <v>0</v>
      </c>
      <c r="G171" s="5">
        <v>2.5</v>
      </c>
      <c r="H171" s="5">
        <v>0</v>
      </c>
      <c r="I171" s="5">
        <v>0</v>
      </c>
      <c r="J171" s="5">
        <v>0.5</v>
      </c>
      <c r="K171" s="5">
        <v>0</v>
      </c>
      <c r="L171" s="5">
        <v>0</v>
      </c>
      <c r="M171" s="5">
        <v>1</v>
      </c>
      <c r="N171" s="5">
        <v>0</v>
      </c>
      <c r="O171" s="20">
        <v>4</v>
      </c>
      <c r="P171" s="4">
        <v>2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1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4">
        <v>1</v>
      </c>
      <c r="AD171" s="23">
        <f t="shared" si="11"/>
        <v>3</v>
      </c>
      <c r="AE171" s="26">
        <v>6.6</v>
      </c>
      <c r="AF171" s="17">
        <f t="shared" si="12"/>
        <v>13.6</v>
      </c>
      <c r="AG171" s="2"/>
      <c r="AH171" s="2"/>
    </row>
    <row r="172" spans="1:34" ht="18" customHeight="1">
      <c r="A172" s="3">
        <v>168</v>
      </c>
      <c r="B172" s="3">
        <v>191731</v>
      </c>
      <c r="C172" s="3" t="s">
        <v>8</v>
      </c>
      <c r="D172" s="3" t="s">
        <v>2</v>
      </c>
      <c r="E172" s="3" t="s">
        <v>7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0.5</v>
      </c>
      <c r="M172" s="5">
        <v>0</v>
      </c>
      <c r="N172" s="5">
        <v>0</v>
      </c>
      <c r="O172" s="20">
        <v>0.5</v>
      </c>
      <c r="P172" s="4">
        <v>3.25</v>
      </c>
      <c r="Q172" s="5">
        <v>0</v>
      </c>
      <c r="R172" s="5">
        <v>0</v>
      </c>
      <c r="S172" s="5">
        <v>0</v>
      </c>
      <c r="T172" s="5">
        <v>0</v>
      </c>
      <c r="U172" s="5">
        <v>0.88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0.5</v>
      </c>
      <c r="AC172" s="4">
        <v>1.38</v>
      </c>
      <c r="AD172" s="23">
        <f t="shared" si="11"/>
        <v>4.63</v>
      </c>
      <c r="AE172" s="26">
        <v>8</v>
      </c>
      <c r="AF172" s="17">
        <f t="shared" si="12"/>
        <v>13.129999999999999</v>
      </c>
      <c r="AG172" s="2"/>
      <c r="AH172" s="2"/>
    </row>
    <row r="173" spans="1:34" ht="18" customHeight="1">
      <c r="A173" s="3">
        <v>169</v>
      </c>
      <c r="B173" s="3">
        <v>168099</v>
      </c>
      <c r="C173" s="3" t="s">
        <v>6</v>
      </c>
      <c r="D173" s="3" t="s">
        <v>5</v>
      </c>
      <c r="E173" s="3" t="s">
        <v>4</v>
      </c>
      <c r="F173" s="28" t="s">
        <v>0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30"/>
      <c r="AG173" s="2"/>
      <c r="AH173" s="2"/>
    </row>
    <row r="174" spans="1:34" ht="18" customHeight="1">
      <c r="A174" s="3">
        <v>170</v>
      </c>
      <c r="B174" s="3">
        <v>214861</v>
      </c>
      <c r="C174" s="3" t="s">
        <v>3</v>
      </c>
      <c r="D174" s="3" t="s">
        <v>2</v>
      </c>
      <c r="E174" s="3" t="s">
        <v>1</v>
      </c>
      <c r="F174" s="28" t="s">
        <v>0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30"/>
      <c r="AG174" s="2"/>
      <c r="AH174" s="2"/>
    </row>
  </sheetData>
  <sortState ref="B5:AF172">
    <sortCondition descending="1" ref="AF5:AF172"/>
    <sortCondition descending="1" ref="AE5:AE172"/>
    <sortCondition descending="1" ref="AD5:AD172"/>
    <sortCondition descending="1" ref="O5:O172"/>
  </sortState>
  <mergeCells count="6">
    <mergeCell ref="A1:AH1"/>
    <mergeCell ref="F173:AF173"/>
    <mergeCell ref="F174:AF174"/>
    <mergeCell ref="A4:E4"/>
    <mergeCell ref="F2:O2"/>
    <mergeCell ref="P2:AD2"/>
  </mergeCells>
  <pageMargins left="0.23622047244094491" right="0.23622047244094491" top="0.74803149606299213" bottom="0.74803149606299213" header="0.51181102362204722" footer="0.51181102362204722"/>
  <pageSetup paperSize="9" scale="77" firstPageNumber="0" fitToHeight="0" orientation="landscape" r:id="rId1"/>
  <headerFooter alignWithMargins="0"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4</vt:i4>
      </vt:variant>
    </vt:vector>
  </HeadingPairs>
  <TitlesOfParts>
    <vt:vector size="5" baseType="lpstr">
      <vt:lpstr>ΔΙΕΥΘΥΝΤΕΣ ΤΕΛΙΚΟ</vt:lpstr>
      <vt:lpstr>'ΔΙΕΥΘΥΝΤΕΣ ΤΕΛΙΚΟ'!Print_Area</vt:lpstr>
      <vt:lpstr>'ΔΙΕΥΘΥΝΤΕΣ ΤΕΛΙΚΟ'!Print_Area_0</vt:lpstr>
      <vt:lpstr>'ΔΙΕΥΘΥΝΤΕΣ ΤΕΛΙΚΟ'!Print_Titles</vt:lpstr>
      <vt:lpstr>'ΔΙΕΥΘΥΝΤΕΣ ΤΕΛΙΚΟ'!Print_Titles_0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giannis</dc:creator>
  <cp:lastModifiedBy>giannis</cp:lastModifiedBy>
  <cp:lastPrinted>2017-07-24T16:00:46Z</cp:lastPrinted>
  <dcterms:created xsi:type="dcterms:W3CDTF">2017-07-19T12:25:58Z</dcterms:created>
  <dcterms:modified xsi:type="dcterms:W3CDTF">2017-07-24T16:15:01Z</dcterms:modified>
</cp:coreProperties>
</file>