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445" tabRatio="360" firstSheet="1" activeTab="1"/>
  </bookViews>
  <sheets>
    <sheet name="ΦΥΛΛΟ9" sheetId="7" r:id="rId1"/>
    <sheet name="ΟΡΙΣΤΙΚΑ ΤΕΛ. Τ.Π. 2018" sheetId="10" r:id="rId2"/>
    <sheet name="ΦΥΛΛΟ1" sheetId="11" r:id="rId3"/>
    <sheet name="ΦΥΛΛΟ 3" sheetId="13" r:id="rId4"/>
    <sheet name="ΦΥΛΛΟ4" sheetId="14" r:id="rId5"/>
  </sheets>
  <calcPr calcId="125725"/>
</workbook>
</file>

<file path=xl/calcChain.xml><?xml version="1.0" encoding="utf-8"?>
<calcChain xmlns="http://schemas.openxmlformats.org/spreadsheetml/2006/main">
  <c r="E62" i="10"/>
  <c r="E94" s="1"/>
  <c r="E56"/>
  <c r="E93" s="1"/>
  <c r="D82"/>
  <c r="D80"/>
  <c r="D83" l="1"/>
  <c r="E21"/>
  <c r="E70" l="1"/>
  <c r="E95" s="1"/>
  <c r="E92"/>
  <c r="E91"/>
  <c r="D81"/>
  <c r="E77"/>
  <c r="F79" s="1"/>
  <c r="E15"/>
  <c r="E90" s="1"/>
  <c r="E7"/>
  <c r="D85" l="1"/>
  <c r="E84"/>
  <c r="F84" s="1"/>
  <c r="E89"/>
  <c r="E96" s="1"/>
</calcChain>
</file>

<file path=xl/sharedStrings.xml><?xml version="1.0" encoding="utf-8"?>
<sst xmlns="http://schemas.openxmlformats.org/spreadsheetml/2006/main" count="236" uniqueCount="137">
  <si>
    <t>Α/Α</t>
  </si>
  <si>
    <t xml:space="preserve">ΤΙΤΛΟΣ ΕΡΓΟΥ </t>
  </si>
  <si>
    <t>Κ.Α.</t>
  </si>
  <si>
    <t>ΠΡΟΥΠ/ΣΜΟΣ (€)</t>
  </si>
  <si>
    <t>ΠΙΣΤΩΣΗ      (€)</t>
  </si>
  <si>
    <t>ΣΥΝΟΛΟ</t>
  </si>
  <si>
    <t>ΥΠΗΡΕΣΙΕΣ ΚΑΘΑΡΙΟΤΗΤΑΣ - ΗΛΕΚΤΡΟΦΩΤΙΣΜΟΥ (20)</t>
  </si>
  <si>
    <t>ΥΠΗΡΕΣΙΑ ΤΕΧΝΙΚΩΝ ΕΡΓΩΝ (30)</t>
  </si>
  <si>
    <t>Δημιουργία κέντρου φροντίδας παιδιών-Βρεφονηπιακού σταθμού Αργυροπουλίου</t>
  </si>
  <si>
    <t>LEADER</t>
  </si>
  <si>
    <t>ΥΠΗΡΕΣΙΕΣ ΝΕΚΡΟΤΑΦΕΙΩΝ (45)</t>
  </si>
  <si>
    <t>ΥΠΗΡΕΣΙΕΣ ΟΙΚΟΝΟΜΙΚΕΣ- ΔΙΟΙΚΗΤΙΚΕΣ (10)</t>
  </si>
  <si>
    <t>02.30.7311.17</t>
  </si>
  <si>
    <t>ΠΗΓΗ ΧΡΗΜ/ΣΗΣ</t>
  </si>
  <si>
    <t>ΔΗΜ. ΠΟΡΟΙ</t>
  </si>
  <si>
    <t xml:space="preserve"> ΠΡΟΒΛΕΨΗ  ΕΣΟΔΩΝ- ΠΗΓΗ ΧΡΗΜΑΤΟΔΟΤΗΣΗΣ</t>
  </si>
  <si>
    <t>ΣΥΝΟΛΟ ΠΡΟΒΛΕΠΟΜΕΝΩΝ ΕΣΟΔΩΝ</t>
  </si>
  <si>
    <t>ΣΥΝΟΛΟ ΠΡΟΒΛΕΠΟΜΕΝΩΝ ΔΑΠΑΝΩΝ</t>
  </si>
  <si>
    <t>ΥΠΗΡΕΣΙΑ</t>
  </si>
  <si>
    <t>ΠΟΣΟ ΠΙΣΤΩΣΗΣ      (€)</t>
  </si>
  <si>
    <t>ΥΠΗΡΕΣΙΕΣ ΟΙΚΟΝΟΜΙΚΕΣ- ΔΙΟΙΚΗΤΙΚΕΣ</t>
  </si>
  <si>
    <t>ΥΠΗΡΕΣΙΕΣ ΠΟΛΙΤΙΣΜΟΥ - ΑΘΛΗΤΙΣΜΟΥ -ΚΟΙΝΩΝΙΚΗΣ ΠΟΛΙΤΙΚΗΣ</t>
  </si>
  <si>
    <t>ΥΠΗΡΕΣΙΕΣ ΚΑΘΑΡΙΟΤΗΤΑΣ - ΗΛΕΚΤΡΟΦΩΤΙΣΜΟΥ</t>
  </si>
  <si>
    <t>ΥΠΗΡΕΣΙΑ ΤΕΧΝΙΚΩΝ ΕΡΓΩΝ</t>
  </si>
  <si>
    <t>ΥΠΗΡΕΣΙΕΣ ΝΕΚΡΟΤΑΦΕΙΩΝ</t>
  </si>
  <si>
    <t>02.30.7311.03</t>
  </si>
  <si>
    <t>Κέντρο Πολιτιστικών Δραστηριοτήτων-ΚΑΠΗ</t>
  </si>
  <si>
    <t>02.30.7322.01</t>
  </si>
  <si>
    <t>Ανάπλαση Παιδικών Χαρών στη Δ.Κ.Αμπελώνα Δήμου Τυρνάβου</t>
  </si>
  <si>
    <t>02.30.7413.02</t>
  </si>
  <si>
    <t>Μελέτη Αναθεώρησης Ρυμοτομικού Σχεδίου Αμπελώνα Δήμου Τυρνάβου</t>
  </si>
  <si>
    <t>02.30.7333.06</t>
  </si>
  <si>
    <t>Αστική Οδοποιία Τοπικών διαμερισμάτων</t>
  </si>
  <si>
    <t>Σύνταξη διορθωτικής πράξης εφαρμογής της περιοχής επέκτασης και άρθρου 13 του Ν. 1337/83 της Ν.Α γειτονιάς Αμπελώνα</t>
  </si>
  <si>
    <t>ΠΡΑΣΙΝΟ ΤΑΜΕΙΟ</t>
  </si>
  <si>
    <t>120.000, συμβ 106.320,22</t>
  </si>
  <si>
    <t>νέο έργο</t>
  </si>
  <si>
    <t>Αποκατάσταση αγροτικού δικτύου</t>
  </si>
  <si>
    <t>Έργα συντήρησης σχολικών κτιρίων</t>
  </si>
  <si>
    <t>έργο συνεχιζ.</t>
  </si>
  <si>
    <t>ΔΙΕΥΚΡ/ΣΕΙΣ</t>
  </si>
  <si>
    <t>έργο συνεχ.</t>
  </si>
  <si>
    <t>Μελέτη μετατροπής Πρώην Δημαρχείου Αμπελώνα σε χώρο Πολιτισμού</t>
  </si>
  <si>
    <t>συνεχιζ.</t>
  </si>
  <si>
    <t>335.00,00 συμβ. 153.329,96</t>
  </si>
  <si>
    <t>02.30.7323.01</t>
  </si>
  <si>
    <t>02.30.7331.07</t>
  </si>
  <si>
    <t>02.30.7413.12</t>
  </si>
  <si>
    <t>02.30.7413.06</t>
  </si>
  <si>
    <t>02.30.7411.01</t>
  </si>
  <si>
    <t xml:space="preserve">leader </t>
  </si>
  <si>
    <t xml:space="preserve">Πράσινο Ταμείο </t>
  </si>
  <si>
    <t>νέα μελέτη</t>
  </si>
  <si>
    <t>ΙΔΙΟΙ ΠΟΡΟΙ</t>
  </si>
  <si>
    <t>ΠΙΣΤΩΣΗ</t>
  </si>
  <si>
    <t>ΑΝΤΑΠΟΔΟΤΙΚΑ ΤΕΛΗ ΝΕΚΡΟΤΑΦΕΙΟΥ</t>
  </si>
  <si>
    <t>ΥΠΗΡΕΣΙΕΣ ΠΟΛΙΤΙΣΜΟΥ ΑΘΛΗΤΙΣΜΟΥ ΚΟΙΝΩΝΙΚΗΣ ΠΟΛΙΤΙΚΗΣ (15)</t>
  </si>
  <si>
    <t>02.15.7321.04</t>
  </si>
  <si>
    <t>Αποξήλωση και κατασκευή ξύλινων στεγάστρων</t>
  </si>
  <si>
    <t>02.15.7336.01</t>
  </si>
  <si>
    <t>Βελτίωση χώρων αθλητισμού</t>
  </si>
  <si>
    <t>ΥΠΗΡΕΣΙΕΣ ΥΔΡΕΥΣΗΣ ΑΡΔΕΥΣΗΣ ΑΠΟΧΕΤΕΥΣΗΣ (25)</t>
  </si>
  <si>
    <t>02.25.7412.01</t>
  </si>
  <si>
    <t>Μελέτη Συνολικού Συστήματος Υδροδότησης Βοτανοχωρίου</t>
  </si>
  <si>
    <t>02.30.7322.04</t>
  </si>
  <si>
    <t>Τοπικές ανακατασκευές στην Πλατεία Νικηφόρου Μανδηλαρά</t>
  </si>
  <si>
    <t>02.30.7311.04</t>
  </si>
  <si>
    <t>Διαμόρφωση περιβάλλοντος χώρου οικίας Καράσσου</t>
  </si>
  <si>
    <t>02.30.7326.13</t>
  </si>
  <si>
    <t>Εγκατάσταση ξύλινων υποστηρικτικών περιπτέρων</t>
  </si>
  <si>
    <t>02.30.7333.24</t>
  </si>
  <si>
    <t>Συντήρηση οδών και οδορείθρων</t>
  </si>
  <si>
    <t>02.30.7326.11</t>
  </si>
  <si>
    <t>Αποξήλωση και ανακατασκευή μνημείων στον Αμπελώνα</t>
  </si>
  <si>
    <t>02.30.7311.12</t>
  </si>
  <si>
    <t>Ηλεκτρομηχανολογικές συνδέσεις και κατασκευές σε Δημοτικά κτήρια για σύνδεση με φυσικό αέριο</t>
  </si>
  <si>
    <t xml:space="preserve">Σχέδιο Βιώσιμης Αστικής Κινητικότητας (ΣΒΑΚ) του Δήμου Τυρνάβου </t>
  </si>
  <si>
    <t>02.30.7331.14</t>
  </si>
  <si>
    <t>Διαμόρφωση περιβάλλοντος χώρου Κέντρου Πολιτιστικών Δραστηριοτήτων</t>
  </si>
  <si>
    <t>02.45.7336.01</t>
  </si>
  <si>
    <t>Έργα συντήρησης και βελτίωσης Νεκροταφείων</t>
  </si>
  <si>
    <t>02.45.7336.02</t>
  </si>
  <si>
    <t>02.45.7326.01</t>
  </si>
  <si>
    <t>Κατασκευή τοίχου αντιστήριξης στην επέκταση νεκροταφείου Δαμασίου</t>
  </si>
  <si>
    <t>ΚΑΠ ΣΧΟΛΕΙΩΝ</t>
  </si>
  <si>
    <t>Π/Υ:90.000,00/ ΣΎΜΒΑΣΗ 83.383,22</t>
  </si>
  <si>
    <t>ΚΑΠ/2017 ΠΡΟΣ ΚΑΤΑΝΟΜΗ (1Η 2Η ΜΗΝΙΑΙΑ ΚΑΤΑΝΟΜΗ)</t>
  </si>
  <si>
    <t>ΚΑΠ 2017 ΠΟΥ ΑΝΑΜΕΝΕΤΑΙ: (28.180,00Χ10δόσεις)=</t>
  </si>
  <si>
    <t>ΚΑΠ  ΕΤΟΥΣ 2018 (28.180,00χ12 δόσεις)=338.160,00</t>
  </si>
  <si>
    <t>Αντιπλημμυρικά έργα Δήμου Τυρνάβου</t>
  </si>
  <si>
    <t>νέο έργο : χρημ/ση ΣΑΕ 572 Π.Δ.Ε. ΥΠ. ΥΠΟΔΟΜΩΝ &amp; ΜΕΤΑΦΟΡΩΝ</t>
  </si>
  <si>
    <t>Αποκατάσταση ζημιών στο οδικό δίκτυο Δήμου Τυρνάβου λόγω θεομηνίας</t>
  </si>
  <si>
    <t>νέο έργο : χρημ/ση ΣΑΕ 571 Π.Δ.Ε. ΥΠ. ΥΠΟΔΟΜΩΝ &amp; ΜΕΤΑΦΟΡΩΝ</t>
  </si>
  <si>
    <t>Συντήρηση κτηριακών υποδομών</t>
  </si>
  <si>
    <t xml:space="preserve"> συνεχιζ.</t>
  </si>
  <si>
    <t>02.64.7326.01</t>
  </si>
  <si>
    <t>Επισκευή Δημοτικών υποδομών</t>
  </si>
  <si>
    <t>νέο μικρό έργο</t>
  </si>
  <si>
    <t>Συντήρηση χώρων Πολιτισμού</t>
  </si>
  <si>
    <t>Επισκευές Αθλητικών Χώρων</t>
  </si>
  <si>
    <t>Συντήρηση κρασπεδορείθρων</t>
  </si>
  <si>
    <t>7.250.00</t>
  </si>
  <si>
    <t>Μελέτη Αστικών Αναπλάσεων Τυρνάβου-Αμπελώνα</t>
  </si>
  <si>
    <t>Συντήρηση Αστικής Οδοποιίας</t>
  </si>
  <si>
    <t>Συντήρηση αγροτικών οδών</t>
  </si>
  <si>
    <t>Συντήρηση κτιριακών υποδομών σχολείων</t>
  </si>
  <si>
    <t>Βελτιώσεις σε υποδομές νεκροταφείων</t>
  </si>
  <si>
    <t>έργο συνεχιζ</t>
  </si>
  <si>
    <t>ΠΡΟΓΡΑΜΜΑ ΔΗΜΟΣΙΩΝ ΕΠΕΝΔΥΣΕΩΝ</t>
  </si>
  <si>
    <t>ΣΑΤΑ ΠΟΥ ΔΕΝ ΕΧΕΙ ΑΠΟΡΡΟΦΗΘΕΙ</t>
  </si>
  <si>
    <t xml:space="preserve">σε εξέλιξη </t>
  </si>
  <si>
    <t>Νέο έργο</t>
  </si>
  <si>
    <t>Κατασκευή νέου δικτύου φωτισμού κοινοχρήστων χώρων.</t>
  </si>
  <si>
    <t>Κατασκευή νέων παιδικών χαρών σε Τοπικές Κοινότητες</t>
  </si>
  <si>
    <t>Δημιουργία ηλεκτρολογικής υποδομής   κεντρικών οδών Τυρνάβου</t>
  </si>
  <si>
    <t xml:space="preserve">150.000 συμβ 66.536,58. </t>
  </si>
  <si>
    <t>10.7331.03</t>
  </si>
  <si>
    <t>10.7331.04</t>
  </si>
  <si>
    <t>02.15.7331.01</t>
  </si>
  <si>
    <t>02.15.7336.03</t>
  </si>
  <si>
    <t>02.20.7325.01</t>
  </si>
  <si>
    <t>02.20.7325.02</t>
  </si>
  <si>
    <t>02.30.7322.03</t>
  </si>
  <si>
    <t>02.30.7333.04</t>
  </si>
  <si>
    <t>02.30.7334.02</t>
  </si>
  <si>
    <t>02.30.7333.08</t>
  </si>
  <si>
    <t>02.30.7331.05</t>
  </si>
  <si>
    <t>ΚΑΠ ΣΥΝΤΗΡΗΣΕΙΣ ΣΧΟΛΕΙΩΝ  2016 ΠΟΣΌ 2017 ΚΑΙ 2018</t>
  </si>
  <si>
    <t>ΚΑΠ (πρώην ΣΑΤΑ)</t>
  </si>
  <si>
    <t>02.30.7412.17</t>
  </si>
  <si>
    <t>ΝΈΟ ΕΡΓΟ/ Π.Δ.Ε.(πολυετής)</t>
  </si>
  <si>
    <t>ΤΕΛΙΚΟ ΤΕΧΝΙΚΟ  ΠΡΟΓΡΑΜΜΑ  ΟΙΚΟΝΟΜΙΚΟΥ ΕΤΟΥΣ   2018</t>
  </si>
  <si>
    <t>ΝΕΑ ΜΕΛΕΤΗ</t>
  </si>
  <si>
    <t>ΣΥΝΟΛΟ ΠΡΟΒΛΕΠΟΜΕΝΩΝ ΔΑΠΑΝΩΝ ΤΕΧΝΙΚΟΥ ΠΡΟΓΡΑΜΜΑΤΟΣ ΕΤΟΥΣ 2018</t>
  </si>
  <si>
    <t>02.64.7336.01</t>
  </si>
  <si>
    <t>ΥΠΗΡΕΣΙΑ ΤΕΧΝΙΚΩΝ ΕΡΓΩΝ, ΠΡΑΣΙΝΟΥ ΚΑΙ ΠΟΛΕΟΔΟΜΙΑΣ (ΕΡΓΑ ΚΑΙ ΔΡΑΣΕΙΣ ΧΡΗΜΑΤΟΔΟΤΟΥΜΕΝΕΣ ΑΠΌ  ΠΔΕ)</t>
  </si>
  <si>
    <t xml:space="preserve">ΥΠΗΡΕΣΙΕΣ ΥΔΡΕΥΣΗΣ ΑΡΔΕΥΣΗΣ ΑΠΟΧΕΤΕΥΣΗΣ 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</si>
</sst>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46">
    <font>
      <sz val="11"/>
      <color theme="1"/>
      <name val="Calibri"/>
      <family val="2"/>
      <charset val="161"/>
      <scheme val="minor"/>
    </font>
    <font>
      <sz val="10"/>
      <name val="Times New Roman Greek"/>
      <family val="1"/>
      <charset val="161"/>
    </font>
    <font>
      <b/>
      <sz val="10"/>
      <name val="Times New Roman"/>
      <family val="1"/>
      <charset val="161"/>
    </font>
    <font>
      <b/>
      <sz val="10"/>
      <name val="Times New Roman Greek"/>
      <family val="1"/>
      <charset val="161"/>
    </font>
    <font>
      <sz val="10"/>
      <name val="Times New Roman"/>
      <family val="1"/>
      <charset val="161"/>
    </font>
    <font>
      <sz val="10"/>
      <name val="Arial"/>
      <family val="2"/>
      <charset val="161"/>
    </font>
    <font>
      <sz val="11"/>
      <name val="Times New Roman Greek"/>
      <family val="1"/>
      <charset val="161"/>
    </font>
    <font>
      <sz val="10"/>
      <name val="Calibri"/>
      <family val="2"/>
      <charset val="161"/>
      <scheme val="minor"/>
    </font>
    <font>
      <sz val="10"/>
      <color rgb="FF00B0F0"/>
      <name val="Times New Roman"/>
      <family val="1"/>
      <charset val="161"/>
    </font>
    <font>
      <b/>
      <sz val="11"/>
      <color theme="1"/>
      <name val="Calibri"/>
      <family val="2"/>
      <charset val="161"/>
      <scheme val="minor"/>
    </font>
    <font>
      <b/>
      <u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rgb="FF00B0F0"/>
      <name val="Times New Roman Greek"/>
      <family val="1"/>
      <charset val="161"/>
    </font>
    <font>
      <sz val="10"/>
      <color theme="1"/>
      <name val="Times New Roman"/>
      <family val="1"/>
      <charset val="161"/>
    </font>
    <font>
      <sz val="9"/>
      <name val="Times New Roman"/>
      <family val="1"/>
      <charset val="161"/>
    </font>
    <font>
      <sz val="9"/>
      <name val="Times New Roman Greek"/>
    </font>
    <font>
      <sz val="10"/>
      <color rgb="FFFF0000"/>
      <name val="Times New Roman"/>
      <family val="1"/>
      <charset val="161"/>
    </font>
    <font>
      <sz val="10"/>
      <color rgb="FF92D050"/>
      <name val="Times New Roman"/>
      <family val="1"/>
      <charset val="161"/>
    </font>
    <font>
      <sz val="9"/>
      <color rgb="FFFF0000"/>
      <name val="Times New Roman"/>
      <family val="1"/>
      <charset val="161"/>
    </font>
    <font>
      <sz val="9"/>
      <color theme="1"/>
      <name val="Calibri"/>
      <family val="2"/>
      <charset val="161"/>
      <scheme val="minor"/>
    </font>
    <font>
      <sz val="9"/>
      <color theme="1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  <font>
      <sz val="9"/>
      <color theme="1"/>
      <name val="Times New Roman Greek"/>
    </font>
    <font>
      <sz val="9"/>
      <color rgb="FF00B0F0"/>
      <name val="Times New Roman"/>
      <family val="1"/>
      <charset val="161"/>
    </font>
    <font>
      <b/>
      <sz val="9"/>
      <name val="Times New Roman"/>
      <family val="1"/>
      <charset val="161"/>
    </font>
    <font>
      <sz val="9"/>
      <name val="Times New Roman Greek"/>
      <family val="1"/>
      <charset val="161"/>
    </font>
    <font>
      <b/>
      <sz val="9"/>
      <name val="Times New Roman Greek"/>
      <family val="1"/>
      <charset val="161"/>
    </font>
    <font>
      <sz val="9"/>
      <color rgb="FF92D050"/>
      <name val="Times New Roman"/>
      <family val="1"/>
      <charset val="161"/>
    </font>
    <font>
      <u/>
      <sz val="9"/>
      <name val="Times New Roman"/>
      <family val="1"/>
      <charset val="161"/>
    </font>
    <font>
      <sz val="9"/>
      <color theme="9" tint="-0.499984740745262"/>
      <name val="Times New Roman"/>
      <family val="1"/>
      <charset val="161"/>
    </font>
    <font>
      <sz val="9"/>
      <name val="Calibri"/>
      <family val="2"/>
      <charset val="161"/>
      <scheme val="minor"/>
    </font>
    <font>
      <b/>
      <u/>
      <sz val="9"/>
      <name val="Calibri"/>
      <family val="2"/>
      <charset val="161"/>
      <scheme val="minor"/>
    </font>
    <font>
      <b/>
      <sz val="9"/>
      <name val="Times New Roman Greek"/>
      <charset val="161"/>
    </font>
    <font>
      <b/>
      <sz val="9"/>
      <name val="Calibri"/>
      <family val="2"/>
      <charset val="161"/>
      <scheme val="minor"/>
    </font>
    <font>
      <sz val="9"/>
      <color rgb="FF00B050"/>
      <name val="Times New Roman"/>
      <family val="1"/>
      <charset val="161"/>
    </font>
    <font>
      <sz val="9"/>
      <color rgb="FF92D050"/>
      <name val="Times New Roman Greek"/>
      <charset val="161"/>
    </font>
    <font>
      <sz val="9"/>
      <color rgb="FF00B0F0"/>
      <name val="Times New Roman Greek"/>
      <charset val="161"/>
    </font>
    <font>
      <sz val="9"/>
      <color theme="9" tint="-0.499984740745262"/>
      <name val="Times New Roman Greek"/>
      <charset val="161"/>
    </font>
    <font>
      <sz val="9"/>
      <name val="Times New Roman Greek"/>
      <charset val="161"/>
    </font>
    <font>
      <b/>
      <sz val="9"/>
      <color theme="1"/>
      <name val="Times New Roman"/>
      <family val="1"/>
      <charset val="161"/>
    </font>
    <font>
      <sz val="9"/>
      <color theme="1"/>
      <name val="Times New Roman Greek"/>
      <family val="1"/>
      <charset val="161"/>
    </font>
    <font>
      <sz val="9"/>
      <name val="Arial"/>
      <family val="2"/>
      <charset val="161"/>
    </font>
    <font>
      <sz val="9"/>
      <color rgb="FF00B0F0"/>
      <name val="Calibri"/>
      <family val="2"/>
      <charset val="161"/>
      <scheme val="minor"/>
    </font>
    <font>
      <sz val="9"/>
      <color theme="1"/>
      <name val="Times New Roman Greek"/>
      <charset val="161"/>
    </font>
    <font>
      <b/>
      <sz val="9"/>
      <color theme="1"/>
      <name val="Times New Roman Greek"/>
      <family val="1"/>
      <charset val="161"/>
    </font>
    <font>
      <sz val="10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5" fillId="0" borderId="0"/>
  </cellStyleXfs>
  <cellXfs count="293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/>
    </xf>
    <xf numFmtId="0" fontId="3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" fontId="4" fillId="0" borderId="0" xfId="0" applyNumberFormat="1" applyFont="1" applyFill="1" applyBorder="1" applyAlignment="1">
      <alignment horizontal="right" vertical="top" wrapText="1"/>
    </xf>
    <xf numFmtId="4" fontId="7" fillId="0" borderId="0" xfId="0" applyNumberFormat="1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5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right" vertical="top" wrapText="1"/>
    </xf>
    <xf numFmtId="0" fontId="6" fillId="0" borderId="0" xfId="0" applyFont="1" applyFill="1" applyAlignment="1">
      <alignment horizontal="right" vertical="top" wrapText="1"/>
    </xf>
    <xf numFmtId="0" fontId="0" fillId="0" borderId="0" xfId="0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4" fontId="1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49" fontId="14" fillId="3" borderId="1" xfId="0" applyNumberFormat="1" applyFont="1" applyFill="1" applyBorder="1" applyAlignment="1">
      <alignment horizontal="left" vertical="top" wrapText="1"/>
    </xf>
    <xf numFmtId="4" fontId="14" fillId="3" borderId="1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164" fontId="15" fillId="3" borderId="1" xfId="0" applyNumberFormat="1" applyFont="1" applyFill="1" applyBorder="1" applyAlignment="1">
      <alignment horizontal="right" vertical="top" wrapText="1"/>
    </xf>
    <xf numFmtId="4" fontId="13" fillId="0" borderId="0" xfId="0" applyNumberFormat="1" applyFont="1" applyFill="1" applyBorder="1" applyAlignment="1">
      <alignment horizontal="center" vertical="top"/>
    </xf>
    <xf numFmtId="49" fontId="14" fillId="3" borderId="1" xfId="0" applyNumberFormat="1" applyFont="1" applyFill="1" applyBorder="1" applyAlignment="1">
      <alignment horizontal="right" vertical="top" wrapText="1"/>
    </xf>
    <xf numFmtId="0" fontId="0" fillId="0" borderId="0" xfId="0" applyBorder="1" applyAlignment="1">
      <alignment vertical="top"/>
    </xf>
    <xf numFmtId="4" fontId="14" fillId="0" borderId="1" xfId="0" applyNumberFormat="1" applyFont="1" applyBorder="1" applyAlignment="1">
      <alignment horizontal="left" vertical="top" wrapText="1"/>
    </xf>
    <xf numFmtId="4" fontId="17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0" fillId="0" borderId="0" xfId="0" applyBorder="1" applyAlignment="1"/>
    <xf numFmtId="4" fontId="17" fillId="0" borderId="0" xfId="0" applyNumberFormat="1" applyFont="1" applyFill="1" applyBorder="1" applyAlignment="1">
      <alignment horizontal="right" vertical="top" wrapText="1"/>
    </xf>
    <xf numFmtId="4" fontId="1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20" fillId="0" borderId="2" xfId="0" applyFont="1" applyBorder="1" applyAlignment="1">
      <alignment horizontal="right" vertical="top" wrapText="1"/>
    </xf>
    <xf numFmtId="4" fontId="19" fillId="0" borderId="1" xfId="0" applyNumberFormat="1" applyFont="1" applyBorder="1" applyAlignment="1">
      <alignment vertical="top"/>
    </xf>
    <xf numFmtId="0" fontId="21" fillId="3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Alignment="1"/>
    <xf numFmtId="0" fontId="14" fillId="0" borderId="0" xfId="0" applyFont="1" applyFill="1" applyAlignment="1">
      <alignment horizontal="center" vertical="top" wrapText="1"/>
    </xf>
    <xf numFmtId="0" fontId="25" fillId="0" borderId="0" xfId="0" applyFont="1" applyFill="1" applyAlignment="1">
      <alignment horizontal="right" vertical="top" wrapText="1"/>
    </xf>
    <xf numFmtId="0" fontId="25" fillId="0" borderId="0" xfId="0" applyFont="1" applyFill="1" applyAlignment="1">
      <alignment horizontal="left" vertical="top" wrapText="1"/>
    </xf>
    <xf numFmtId="4" fontId="25" fillId="0" borderId="0" xfId="0" applyNumberFormat="1" applyFont="1" applyFill="1" applyAlignment="1">
      <alignment horizontal="right" vertical="top" wrapText="1"/>
    </xf>
    <xf numFmtId="0" fontId="24" fillId="0" borderId="7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center" vertical="top" wrapText="1"/>
    </xf>
    <xf numFmtId="4" fontId="14" fillId="0" borderId="0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center" vertical="top"/>
    </xf>
    <xf numFmtId="4" fontId="23" fillId="0" borderId="0" xfId="0" applyNumberFormat="1" applyFont="1" applyFill="1" applyBorder="1" applyAlignment="1">
      <alignment horizontal="left" vertical="top"/>
    </xf>
    <xf numFmtId="0" fontId="26" fillId="0" borderId="7" xfId="0" applyFont="1" applyFill="1" applyBorder="1" applyAlignment="1">
      <alignment horizontal="right" vertical="top" wrapText="1"/>
    </xf>
    <xf numFmtId="0" fontId="26" fillId="0" borderId="11" xfId="0" applyFont="1" applyFill="1" applyBorder="1" applyAlignment="1">
      <alignment horizontal="center" vertical="top" wrapText="1"/>
    </xf>
    <xf numFmtId="4" fontId="26" fillId="0" borderId="7" xfId="0" applyNumberFormat="1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4" fontId="20" fillId="0" borderId="2" xfId="0" applyNumberFormat="1" applyFont="1" applyBorder="1" applyAlignment="1">
      <alignment vertical="top"/>
    </xf>
    <xf numFmtId="0" fontId="20" fillId="0" borderId="10" xfId="0" applyFont="1" applyBorder="1" applyAlignment="1">
      <alignment vertical="top"/>
    </xf>
    <xf numFmtId="0" fontId="21" fillId="0" borderId="7" xfId="0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right" vertical="top" wrapText="1"/>
    </xf>
    <xf numFmtId="4" fontId="14" fillId="0" borderId="0" xfId="0" applyNumberFormat="1" applyFont="1" applyFill="1" applyBorder="1" applyAlignment="1">
      <alignment horizontal="right" vertical="top" wrapText="1"/>
    </xf>
    <xf numFmtId="4" fontId="32" fillId="0" borderId="0" xfId="0" applyNumberFormat="1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right" vertical="top" wrapText="1"/>
    </xf>
    <xf numFmtId="0" fontId="26" fillId="0" borderId="1" xfId="0" applyFont="1" applyFill="1" applyBorder="1" applyAlignment="1">
      <alignment horizontal="center" vertical="top" wrapText="1"/>
    </xf>
    <xf numFmtId="4" fontId="26" fillId="0" borderId="1" xfId="0" applyNumberFormat="1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right" vertical="top" wrapText="1"/>
    </xf>
    <xf numFmtId="0" fontId="36" fillId="0" borderId="0" xfId="0" applyFont="1" applyFill="1" applyBorder="1" applyAlignment="1">
      <alignment horizontal="left" vertical="top" wrapText="1"/>
    </xf>
    <xf numFmtId="4" fontId="36" fillId="0" borderId="0" xfId="0" applyNumberFormat="1" applyFont="1" applyFill="1" applyBorder="1" applyAlignment="1">
      <alignment horizontal="right" vertical="top" wrapText="1"/>
    </xf>
    <xf numFmtId="4" fontId="36" fillId="0" borderId="0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horizontal="right" vertical="top" wrapText="1"/>
    </xf>
    <xf numFmtId="0" fontId="37" fillId="0" borderId="0" xfId="0" applyFont="1" applyFill="1" applyBorder="1" applyAlignment="1">
      <alignment horizontal="left" vertical="top" wrapText="1"/>
    </xf>
    <xf numFmtId="4" fontId="37" fillId="0" borderId="0" xfId="0" applyNumberFormat="1" applyFont="1" applyFill="1" applyBorder="1" applyAlignment="1">
      <alignment horizontal="right" vertical="top" wrapText="1"/>
    </xf>
    <xf numFmtId="4" fontId="37" fillId="0" borderId="0" xfId="0" applyNumberFormat="1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left" vertical="top" wrapText="1"/>
    </xf>
    <xf numFmtId="4" fontId="38" fillId="0" borderId="0" xfId="0" applyNumberFormat="1" applyFont="1" applyFill="1" applyBorder="1" applyAlignment="1">
      <alignment horizontal="right" vertical="top" wrapText="1"/>
    </xf>
    <xf numFmtId="0" fontId="32" fillId="0" borderId="0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right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4" fontId="14" fillId="0" borderId="2" xfId="0" applyNumberFormat="1" applyFont="1" applyFill="1" applyBorder="1" applyAlignment="1">
      <alignment horizontal="left" vertical="top" wrapText="1"/>
    </xf>
    <xf numFmtId="49" fontId="38" fillId="3" borderId="1" xfId="0" applyNumberFormat="1" applyFont="1" applyFill="1" applyBorder="1" applyAlignment="1">
      <alignment horizontal="right" vertical="top" wrapText="1"/>
    </xf>
    <xf numFmtId="49" fontId="15" fillId="3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right" vertical="top" wrapText="1"/>
    </xf>
    <xf numFmtId="4" fontId="14" fillId="0" borderId="0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right" vertical="top"/>
    </xf>
    <xf numFmtId="0" fontId="18" fillId="0" borderId="0" xfId="0" applyFont="1" applyFill="1" applyBorder="1" applyAlignment="1">
      <alignment horizontal="left" vertical="top" wrapText="1"/>
    </xf>
    <xf numFmtId="4" fontId="18" fillId="0" borderId="0" xfId="0" applyNumberFormat="1" applyFont="1" applyFill="1" applyBorder="1" applyAlignment="1">
      <alignment horizontal="right" vertical="top" wrapText="1"/>
    </xf>
    <xf numFmtId="0" fontId="25" fillId="0" borderId="1" xfId="0" applyFont="1" applyFill="1" applyBorder="1" applyAlignment="1">
      <alignment horizontal="center" vertical="top" wrapText="1"/>
    </xf>
    <xf numFmtId="4" fontId="25" fillId="0" borderId="1" xfId="0" applyNumberFormat="1" applyFont="1" applyFill="1" applyBorder="1" applyAlignment="1">
      <alignment horizontal="right" vertical="top" wrapText="1"/>
    </xf>
    <xf numFmtId="0" fontId="40" fillId="0" borderId="1" xfId="0" applyFont="1" applyFill="1" applyBorder="1" applyAlignment="1">
      <alignment horizontal="left" vertical="top" wrapText="1"/>
    </xf>
    <xf numFmtId="4" fontId="40" fillId="0" borderId="1" xfId="0" applyNumberFormat="1" applyFont="1" applyFill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left" vertical="top" wrapText="1"/>
    </xf>
    <xf numFmtId="0" fontId="41" fillId="0" borderId="0" xfId="0" applyFont="1" applyFill="1" applyAlignment="1">
      <alignment horizontal="left"/>
    </xf>
    <xf numFmtId="0" fontId="41" fillId="0" borderId="0" xfId="0" applyFont="1" applyFill="1" applyAlignment="1">
      <alignment horizontal="right"/>
    </xf>
    <xf numFmtId="0" fontId="38" fillId="0" borderId="1" xfId="0" applyFont="1" applyFill="1" applyBorder="1" applyAlignment="1">
      <alignment horizontal="right" wrapText="1"/>
    </xf>
    <xf numFmtId="4" fontId="14" fillId="0" borderId="0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4" fontId="25" fillId="0" borderId="0" xfId="0" applyNumberFormat="1" applyFont="1" applyFill="1" applyBorder="1" applyAlignment="1">
      <alignment horizontal="right" vertical="top" wrapText="1"/>
    </xf>
    <xf numFmtId="4" fontId="24" fillId="0" borderId="1" xfId="0" applyNumberFormat="1" applyFont="1" applyFill="1" applyBorder="1" applyAlignment="1">
      <alignment horizontal="right" vertical="top" wrapText="1"/>
    </xf>
    <xf numFmtId="0" fontId="32" fillId="0" borderId="0" xfId="0" applyFont="1" applyFill="1" applyAlignment="1">
      <alignment horizontal="right" vertical="top" wrapText="1"/>
    </xf>
    <xf numFmtId="0" fontId="41" fillId="0" borderId="0" xfId="0" applyFont="1" applyFill="1" applyAlignment="1">
      <alignment horizontal="center"/>
    </xf>
    <xf numFmtId="0" fontId="38" fillId="0" borderId="1" xfId="0" applyFont="1" applyFill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/>
    </xf>
    <xf numFmtId="4" fontId="20" fillId="0" borderId="0" xfId="0" applyNumberFormat="1" applyFont="1" applyFill="1" applyBorder="1" applyAlignment="1">
      <alignment horizontal="right" vertical="top" wrapText="1"/>
    </xf>
    <xf numFmtId="49" fontId="14" fillId="0" borderId="0" xfId="0" applyNumberFormat="1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 wrapText="1"/>
    </xf>
    <xf numFmtId="4" fontId="30" fillId="0" borderId="1" xfId="0" applyNumberFormat="1" applyFont="1" applyBorder="1" applyAlignment="1">
      <alignment horizontal="right" vertical="top" wrapText="1"/>
    </xf>
    <xf numFmtId="0" fontId="0" fillId="0" borderId="3" xfId="0" applyBorder="1" applyAlignment="1">
      <alignment vertical="top"/>
    </xf>
    <xf numFmtId="0" fontId="0" fillId="0" borderId="0" xfId="0" applyAlignment="1">
      <alignment horizontal="center" vertical="top"/>
    </xf>
    <xf numFmtId="0" fontId="40" fillId="0" borderId="1" xfId="0" applyFont="1" applyFill="1" applyBorder="1" applyAlignment="1">
      <alignment horizontal="right" vertical="top" wrapText="1"/>
    </xf>
    <xf numFmtId="0" fontId="0" fillId="0" borderId="0" xfId="0" applyAlignment="1"/>
    <xf numFmtId="4" fontId="20" fillId="0" borderId="1" xfId="0" applyNumberFormat="1" applyFont="1" applyBorder="1" applyAlignment="1">
      <alignment horizontal="right" vertical="top"/>
    </xf>
    <xf numFmtId="4" fontId="20" fillId="0" borderId="7" xfId="0" applyNumberFormat="1" applyFont="1" applyFill="1" applyBorder="1" applyAlignment="1">
      <alignment horizontal="left" vertical="top"/>
    </xf>
    <xf numFmtId="4" fontId="20" fillId="0" borderId="2" xfId="0" applyNumberFormat="1" applyFont="1" applyBorder="1" applyAlignment="1">
      <alignment horizontal="right" vertical="top"/>
    </xf>
    <xf numFmtId="4" fontId="2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41" fillId="0" borderId="0" xfId="0" applyFont="1" applyFill="1" applyBorder="1" applyAlignment="1">
      <alignment horizontal="left"/>
    </xf>
    <xf numFmtId="0" fontId="20" fillId="0" borderId="1" xfId="0" applyFont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4" fontId="25" fillId="0" borderId="0" xfId="0" applyNumberFormat="1" applyFont="1" applyFill="1" applyAlignment="1">
      <alignment horizontal="left" vertical="top" wrapText="1"/>
    </xf>
    <xf numFmtId="0" fontId="20" fillId="0" borderId="1" xfId="0" applyFont="1" applyFill="1" applyBorder="1" applyAlignment="1">
      <alignment horizontal="right" vertical="top"/>
    </xf>
    <xf numFmtId="4" fontId="20" fillId="0" borderId="1" xfId="0" applyNumberFormat="1" applyFont="1" applyFill="1" applyBorder="1" applyAlignment="1">
      <alignment horizontal="right" vertical="top"/>
    </xf>
    <xf numFmtId="4" fontId="20" fillId="0" borderId="7" xfId="0" applyNumberFormat="1" applyFont="1" applyFill="1" applyBorder="1" applyAlignment="1">
      <alignment horizontal="right" vertical="top"/>
    </xf>
    <xf numFmtId="4" fontId="20" fillId="0" borderId="0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right" vertical="top"/>
    </xf>
    <xf numFmtId="4" fontId="20" fillId="0" borderId="13" xfId="0" applyNumberFormat="1" applyFont="1" applyFill="1" applyBorder="1" applyAlignment="1">
      <alignment horizontal="right" vertical="top"/>
    </xf>
    <xf numFmtId="0" fontId="0" fillId="0" borderId="0" xfId="0" applyFont="1" applyAlignment="1">
      <alignment vertical="top"/>
    </xf>
    <xf numFmtId="0" fontId="20" fillId="0" borderId="7" xfId="0" applyFont="1" applyBorder="1" applyAlignment="1">
      <alignment horizontal="right" vertical="top" wrapText="1"/>
    </xf>
    <xf numFmtId="4" fontId="20" fillId="0" borderId="1" xfId="0" applyNumberFormat="1" applyFont="1" applyBorder="1" applyAlignment="1">
      <alignment vertical="top"/>
    </xf>
    <xf numFmtId="4" fontId="20" fillId="0" borderId="12" xfId="0" applyNumberFormat="1" applyFont="1" applyBorder="1" applyAlignment="1">
      <alignment horizontal="right" vertical="top"/>
    </xf>
    <xf numFmtId="0" fontId="43" fillId="0" borderId="1" xfId="0" applyFont="1" applyFill="1" applyBorder="1" applyAlignment="1">
      <alignment horizontal="right" vertical="top" wrapText="1"/>
    </xf>
    <xf numFmtId="0" fontId="43" fillId="0" borderId="1" xfId="0" applyFont="1" applyFill="1" applyBorder="1" applyAlignment="1">
      <alignment horizontal="left" vertical="top" wrapText="1"/>
    </xf>
    <xf numFmtId="4" fontId="43" fillId="0" borderId="1" xfId="0" applyNumberFormat="1" applyFont="1" applyFill="1" applyBorder="1" applyAlignment="1">
      <alignment horizontal="right" vertical="top" wrapText="1"/>
    </xf>
    <xf numFmtId="4" fontId="43" fillId="0" borderId="7" xfId="0" applyNumberFormat="1" applyFont="1" applyFill="1" applyBorder="1" applyAlignment="1">
      <alignment horizontal="right" vertical="top" wrapText="1"/>
    </xf>
    <xf numFmtId="0" fontId="43" fillId="0" borderId="0" xfId="0" applyFont="1" applyFill="1" applyBorder="1" applyAlignment="1">
      <alignment horizontal="right" vertical="top" wrapText="1"/>
    </xf>
    <xf numFmtId="4" fontId="43" fillId="0" borderId="2" xfId="0" applyNumberFormat="1" applyFont="1" applyFill="1" applyBorder="1" applyAlignment="1">
      <alignment horizontal="right" vertical="top" wrapText="1"/>
    </xf>
    <xf numFmtId="4" fontId="43" fillId="0" borderId="0" xfId="0" applyNumberFormat="1" applyFont="1" applyFill="1" applyBorder="1" applyAlignment="1">
      <alignment horizontal="left" vertical="top" wrapText="1"/>
    </xf>
    <xf numFmtId="4" fontId="20" fillId="0" borderId="0" xfId="0" applyNumberFormat="1" applyFont="1" applyFill="1" applyBorder="1" applyAlignment="1">
      <alignment horizontal="left" vertical="top"/>
    </xf>
    <xf numFmtId="4" fontId="43" fillId="0" borderId="13" xfId="0" applyNumberFormat="1" applyFont="1" applyFill="1" applyBorder="1" applyAlignment="1">
      <alignment horizontal="left" vertical="top" wrapText="1"/>
    </xf>
    <xf numFmtId="164" fontId="43" fillId="3" borderId="1" xfId="0" applyNumberFormat="1" applyFont="1" applyFill="1" applyBorder="1" applyAlignment="1">
      <alignment horizontal="right" vertical="top" wrapText="1"/>
    </xf>
    <xf numFmtId="164" fontId="43" fillId="3" borderId="1" xfId="0" applyNumberFormat="1" applyFont="1" applyFill="1" applyBorder="1" applyAlignment="1">
      <alignment horizontal="center" vertical="top" wrapText="1"/>
    </xf>
    <xf numFmtId="4" fontId="20" fillId="3" borderId="1" xfId="0" applyNumberFormat="1" applyFont="1" applyFill="1" applyBorder="1" applyAlignment="1">
      <alignment vertical="top"/>
    </xf>
    <xf numFmtId="0" fontId="20" fillId="0" borderId="1" xfId="0" applyFont="1" applyBorder="1" applyAlignment="1">
      <alignment horizontal="center" vertical="top" wrapText="1"/>
    </xf>
    <xf numFmtId="49" fontId="43" fillId="3" borderId="1" xfId="0" applyNumberFormat="1" applyFont="1" applyFill="1" applyBorder="1" applyAlignment="1">
      <alignment horizontal="right" vertical="top" wrapText="1"/>
    </xf>
    <xf numFmtId="49" fontId="22" fillId="3" borderId="1" xfId="0" applyNumberFormat="1" applyFont="1" applyFill="1" applyBorder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right" vertical="top" wrapText="1"/>
    </xf>
    <xf numFmtId="4" fontId="20" fillId="0" borderId="1" xfId="0" applyNumberFormat="1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center" vertical="top"/>
    </xf>
    <xf numFmtId="4" fontId="42" fillId="0" borderId="0" xfId="0" applyNumberFormat="1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20" fillId="0" borderId="1" xfId="0" applyFont="1" applyBorder="1" applyAlignment="1">
      <alignment horizontal="right" vertical="top" wrapText="1"/>
    </xf>
    <xf numFmtId="0" fontId="21" fillId="0" borderId="1" xfId="0" applyFont="1" applyBorder="1" applyAlignment="1">
      <alignment horizontal="center" vertical="top" wrapText="1"/>
    </xf>
    <xf numFmtId="4" fontId="20" fillId="0" borderId="0" xfId="0" applyNumberFormat="1" applyFont="1" applyFill="1" applyBorder="1" applyAlignment="1">
      <alignment horizontal="right" vertical="top"/>
    </xf>
    <xf numFmtId="4" fontId="20" fillId="3" borderId="1" xfId="0" applyNumberFormat="1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right" vertical="top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 applyAlignment="1">
      <alignment vertical="top"/>
    </xf>
    <xf numFmtId="0" fontId="21" fillId="3" borderId="1" xfId="0" applyFont="1" applyFill="1" applyBorder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/>
    </xf>
    <xf numFmtId="49" fontId="20" fillId="0" borderId="1" xfId="0" applyNumberFormat="1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/>
    </xf>
    <xf numFmtId="0" fontId="20" fillId="0" borderId="0" xfId="0" applyFont="1" applyBorder="1" applyAlignment="1">
      <alignment horizontal="right" vertical="top"/>
    </xf>
    <xf numFmtId="4" fontId="20" fillId="0" borderId="13" xfId="0" applyNumberFormat="1" applyFont="1" applyFill="1" applyBorder="1" applyAlignment="1">
      <alignment horizontal="right" vertical="top" wrapText="1"/>
    </xf>
    <xf numFmtId="0" fontId="26" fillId="3" borderId="4" xfId="0" applyFont="1" applyFill="1" applyBorder="1" applyAlignment="1">
      <alignment horizontal="center" vertical="top" wrapText="1"/>
    </xf>
    <xf numFmtId="4" fontId="21" fillId="3" borderId="1" xfId="0" applyNumberFormat="1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left" vertical="top"/>
    </xf>
    <xf numFmtId="0" fontId="32" fillId="0" borderId="7" xfId="0" applyFont="1" applyFill="1" applyBorder="1" applyAlignment="1">
      <alignment horizontal="center" vertical="top" wrapText="1"/>
    </xf>
    <xf numFmtId="4" fontId="32" fillId="0" borderId="7" xfId="0" applyNumberFormat="1" applyFont="1" applyFill="1" applyBorder="1" applyAlignment="1">
      <alignment horizontal="center" vertical="top" wrapText="1"/>
    </xf>
    <xf numFmtId="0" fontId="32" fillId="0" borderId="7" xfId="0" applyFont="1" applyFill="1" applyBorder="1" applyAlignment="1">
      <alignment horizontal="right" vertical="top" wrapText="1"/>
    </xf>
    <xf numFmtId="0" fontId="24" fillId="3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right" vertical="top" wrapText="1"/>
    </xf>
    <xf numFmtId="4" fontId="26" fillId="0" borderId="0" xfId="0" applyNumberFormat="1" applyFont="1" applyFill="1" applyBorder="1" applyAlignment="1">
      <alignment horizontal="right" vertical="top" wrapText="1"/>
    </xf>
    <xf numFmtId="4" fontId="32" fillId="0" borderId="0" xfId="0" applyNumberFormat="1" applyFont="1" applyFill="1" applyBorder="1" applyAlignment="1">
      <alignment horizontal="right" vertical="top" wrapText="1"/>
    </xf>
    <xf numFmtId="4" fontId="39" fillId="4" borderId="1" xfId="0" applyNumberFormat="1" applyFont="1" applyFill="1" applyBorder="1" applyAlignment="1">
      <alignment horizontal="right" vertical="top" wrapText="1"/>
    </xf>
    <xf numFmtId="4" fontId="39" fillId="4" borderId="6" xfId="0" applyNumberFormat="1" applyFont="1" applyFill="1" applyBorder="1" applyAlignment="1">
      <alignment horizontal="right" vertical="top" wrapText="1"/>
    </xf>
    <xf numFmtId="4" fontId="20" fillId="4" borderId="1" xfId="0" applyNumberFormat="1" applyFont="1" applyFill="1" applyBorder="1" applyAlignment="1">
      <alignment horizontal="right" vertical="top" wrapText="1"/>
    </xf>
    <xf numFmtId="4" fontId="14" fillId="4" borderId="1" xfId="0" applyNumberFormat="1" applyFont="1" applyFill="1" applyBorder="1" applyAlignment="1">
      <alignment horizontal="right" vertical="top" wrapText="1"/>
    </xf>
    <xf numFmtId="0" fontId="20" fillId="0" borderId="1" xfId="0" applyFont="1" applyBorder="1" applyAlignment="1">
      <alignment vertical="top" wrapText="1"/>
    </xf>
    <xf numFmtId="0" fontId="26" fillId="3" borderId="1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/>
    </xf>
    <xf numFmtId="4" fontId="44" fillId="4" borderId="1" xfId="0" applyNumberFormat="1" applyFont="1" applyFill="1" applyBorder="1" applyAlignment="1">
      <alignment horizontal="right" vertical="top" wrapText="1"/>
    </xf>
    <xf numFmtId="4" fontId="19" fillId="3" borderId="1" xfId="0" applyNumberFormat="1" applyFont="1" applyFill="1" applyBorder="1" applyAlignment="1">
      <alignment horizontal="right" vertical="top"/>
    </xf>
    <xf numFmtId="0" fontId="19" fillId="3" borderId="1" xfId="0" applyFont="1" applyFill="1" applyBorder="1" applyAlignment="1">
      <alignment horizontal="center" vertical="top"/>
    </xf>
    <xf numFmtId="4" fontId="32" fillId="0" borderId="1" xfId="0" applyNumberFormat="1" applyFont="1" applyFill="1" applyBorder="1" applyAlignment="1">
      <alignment horizontal="right" vertical="top" wrapText="1"/>
    </xf>
    <xf numFmtId="4" fontId="25" fillId="0" borderId="7" xfId="0" applyNumberFormat="1" applyFont="1" applyFill="1" applyBorder="1" applyAlignment="1">
      <alignment horizontal="right" vertical="top" wrapText="1"/>
    </xf>
    <xf numFmtId="0" fontId="25" fillId="0" borderId="12" xfId="0" applyFont="1" applyFill="1" applyBorder="1" applyAlignment="1">
      <alignment horizontal="right" vertical="top" wrapText="1"/>
    </xf>
    <xf numFmtId="4" fontId="25" fillId="0" borderId="12" xfId="0" applyNumberFormat="1" applyFont="1" applyFill="1" applyBorder="1" applyAlignment="1">
      <alignment horizontal="right" vertical="top" wrapText="1"/>
    </xf>
    <xf numFmtId="4" fontId="25" fillId="4" borderId="4" xfId="0" applyNumberFormat="1" applyFont="1" applyFill="1" applyBorder="1" applyAlignment="1">
      <alignment horizontal="right" vertical="top" wrapText="1"/>
    </xf>
    <xf numFmtId="4" fontId="26" fillId="4" borderId="7" xfId="0" applyNumberFormat="1" applyFont="1" applyFill="1" applyBorder="1" applyAlignment="1">
      <alignment horizontal="left" vertical="top" wrapText="1"/>
    </xf>
    <xf numFmtId="4" fontId="25" fillId="4" borderId="12" xfId="0" applyNumberFormat="1" applyFont="1" applyFill="1" applyBorder="1" applyAlignment="1">
      <alignment horizontal="right" vertical="top" wrapText="1"/>
    </xf>
    <xf numFmtId="0" fontId="25" fillId="4" borderId="12" xfId="0" applyFont="1" applyFill="1" applyBorder="1" applyAlignment="1">
      <alignment horizontal="right" vertical="top" wrapText="1"/>
    </xf>
    <xf numFmtId="4" fontId="32" fillId="4" borderId="10" xfId="0" applyNumberFormat="1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26" fillId="2" borderId="4" xfId="0" applyFont="1" applyFill="1" applyBorder="1" applyAlignment="1">
      <alignment horizontal="center" vertical="top" wrapText="1"/>
    </xf>
    <xf numFmtId="0" fontId="19" fillId="0" borderId="5" xfId="0" applyFont="1" applyBorder="1" applyAlignment="1"/>
    <xf numFmtId="0" fontId="19" fillId="0" borderId="6" xfId="0" applyFont="1" applyBorder="1" applyAlignment="1"/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4" fontId="24" fillId="0" borderId="9" xfId="0" applyNumberFormat="1" applyFont="1" applyFill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20" fillId="0" borderId="4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4" fontId="20" fillId="0" borderId="4" xfId="0" applyNumberFormat="1" applyFont="1" applyFill="1" applyBorder="1" applyAlignment="1">
      <alignment horizontal="left" vertical="top" wrapText="1"/>
    </xf>
    <xf numFmtId="0" fontId="20" fillId="0" borderId="6" xfId="0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25" fillId="0" borderId="4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vertical="top" wrapText="1"/>
    </xf>
    <xf numFmtId="0" fontId="14" fillId="0" borderId="7" xfId="0" applyFont="1" applyFill="1" applyBorder="1" applyAlignment="1">
      <alignment horizontal="left" vertical="top" wrapText="1"/>
    </xf>
    <xf numFmtId="0" fontId="20" fillId="0" borderId="7" xfId="0" applyFont="1" applyBorder="1" applyAlignment="1">
      <alignment vertical="top" wrapText="1"/>
    </xf>
    <xf numFmtId="0" fontId="14" fillId="0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20" fillId="0" borderId="8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vertical="top" wrapText="1"/>
    </xf>
    <xf numFmtId="0" fontId="32" fillId="0" borderId="3" xfId="0" applyFont="1" applyFill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wrapText="1"/>
    </xf>
    <xf numFmtId="0" fontId="26" fillId="0" borderId="4" xfId="0" applyFont="1" applyFill="1" applyBorder="1" applyAlignment="1">
      <alignment horizontal="right" vertical="top" wrapText="1"/>
    </xf>
    <xf numFmtId="0" fontId="19" fillId="0" borderId="5" xfId="0" applyFont="1" applyBorder="1" applyAlignment="1">
      <alignment horizontal="right" vertical="top" wrapText="1"/>
    </xf>
    <xf numFmtId="0" fontId="19" fillId="0" borderId="6" xfId="0" applyFont="1" applyBorder="1" applyAlignment="1">
      <alignment horizontal="right" wrapText="1"/>
    </xf>
    <xf numFmtId="0" fontId="24" fillId="4" borderId="4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20" fillId="3" borderId="4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/>
    </xf>
    <xf numFmtId="0" fontId="38" fillId="3" borderId="4" xfId="0" applyFont="1" applyFill="1" applyBorder="1" applyAlignment="1">
      <alignment horizontal="left" vertical="top" wrapText="1"/>
    </xf>
    <xf numFmtId="0" fontId="38" fillId="3" borderId="6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38" fillId="0" borderId="4" xfId="0" applyFont="1" applyFill="1" applyBorder="1" applyAlignment="1">
      <alignment horizontal="left" vertical="top" wrapText="1"/>
    </xf>
    <xf numFmtId="0" fontId="26" fillId="2" borderId="5" xfId="0" applyFont="1" applyFill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3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/>
    </xf>
    <xf numFmtId="0" fontId="24" fillId="4" borderId="5" xfId="0" applyFont="1" applyFill="1" applyBorder="1" applyAlignment="1">
      <alignment horizontal="center" vertical="top" wrapText="1"/>
    </xf>
    <xf numFmtId="0" fontId="30" fillId="4" borderId="5" xfId="0" applyFont="1" applyFill="1" applyBorder="1" applyAlignment="1">
      <alignment horizontal="center" vertical="top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"/>
  <sheetViews>
    <sheetView workbookViewId="0">
      <selection activeCell="E37" sqref="E37"/>
    </sheetView>
  </sheetViews>
  <sheetFormatPr defaultRowHeight="12.75"/>
  <cols>
    <col min="1" max="2" width="9.140625" style="35"/>
    <col min="3" max="3" width="9.140625" style="8"/>
    <col min="4" max="4" width="9.140625" style="25"/>
    <col min="5" max="10" width="9.140625" style="23"/>
    <col min="11" max="18" width="9.140625" style="2"/>
    <col min="19" max="25" width="9.140625" style="3"/>
    <col min="26" max="16384" width="9.140625" style="1"/>
  </cols>
  <sheetData/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16"/>
  <sheetViews>
    <sheetView tabSelected="1" workbookViewId="0">
      <selection activeCell="J61" sqref="J61"/>
    </sheetView>
  </sheetViews>
  <sheetFormatPr defaultRowHeight="12.75"/>
  <cols>
    <col min="1" max="1" width="6.5703125" style="60" customWidth="1"/>
    <col min="2" max="2" width="14.42578125" style="60" customWidth="1"/>
    <col min="3" max="3" width="31.42578125" style="61" customWidth="1"/>
    <col min="4" max="4" width="17" style="25" customWidth="1"/>
    <col min="5" max="5" width="14.42578125" style="23" customWidth="1"/>
    <col min="6" max="6" width="20.42578125" style="23" customWidth="1"/>
    <col min="7" max="7" width="16.42578125" style="61" customWidth="1"/>
    <col min="8" max="8" width="12.140625" style="23" customWidth="1"/>
    <col min="9" max="9" width="12" style="23" customWidth="1"/>
    <col min="10" max="10" width="12.42578125" style="23" customWidth="1"/>
    <col min="11" max="11" width="15.85546875" style="2" customWidth="1"/>
    <col min="12" max="12" width="18" style="2" customWidth="1"/>
    <col min="13" max="18" width="9.140625" style="2"/>
    <col min="19" max="25" width="9.140625" style="3"/>
    <col min="26" max="16384" width="9.140625" style="1"/>
  </cols>
  <sheetData>
    <row r="1" spans="1:25" ht="15" customHeight="1">
      <c r="A1" s="276" t="s">
        <v>131</v>
      </c>
      <c r="B1" s="277"/>
      <c r="C1" s="277"/>
      <c r="D1" s="277"/>
      <c r="E1" s="277"/>
      <c r="F1" s="277"/>
      <c r="G1" s="278"/>
    </row>
    <row r="2" spans="1:25">
      <c r="A2" s="63"/>
      <c r="B2" s="63"/>
      <c r="C2" s="65"/>
      <c r="D2" s="66"/>
      <c r="E2" s="64"/>
      <c r="F2" s="64"/>
      <c r="G2" s="65"/>
    </row>
    <row r="3" spans="1:25" ht="15">
      <c r="A3" s="247" t="s">
        <v>11</v>
      </c>
      <c r="B3" s="286"/>
      <c r="C3" s="248"/>
      <c r="D3" s="248"/>
      <c r="E3" s="248"/>
      <c r="F3" s="248"/>
      <c r="G3" s="288"/>
      <c r="H3" s="37"/>
      <c r="I3" s="40"/>
      <c r="J3" s="34"/>
    </row>
    <row r="4" spans="1:25" ht="15">
      <c r="A4" s="67" t="s">
        <v>0</v>
      </c>
      <c r="B4" s="221" t="s">
        <v>2</v>
      </c>
      <c r="C4" s="219" t="s">
        <v>1</v>
      </c>
      <c r="D4" s="220" t="s">
        <v>3</v>
      </c>
      <c r="E4" s="219" t="s">
        <v>4</v>
      </c>
      <c r="F4" s="58" t="s">
        <v>13</v>
      </c>
      <c r="G4" s="218" t="s">
        <v>40</v>
      </c>
      <c r="H4" s="27"/>
      <c r="I4" s="27"/>
      <c r="J4" s="34"/>
    </row>
    <row r="5" spans="1:25" ht="15">
      <c r="A5" s="69">
        <v>1</v>
      </c>
      <c r="B5" s="168" t="s">
        <v>116</v>
      </c>
      <c r="C5" s="113" t="s">
        <v>93</v>
      </c>
      <c r="D5" s="169">
        <v>170000</v>
      </c>
      <c r="E5" s="170">
        <v>80000</v>
      </c>
      <c r="F5" s="198" t="s">
        <v>128</v>
      </c>
      <c r="G5" s="158" t="s">
        <v>36</v>
      </c>
      <c r="H5" s="45"/>
      <c r="I5" s="32"/>
      <c r="J5" s="32"/>
    </row>
    <row r="6" spans="1:25" ht="15">
      <c r="A6" s="69">
        <v>2</v>
      </c>
      <c r="B6" s="168" t="s">
        <v>117</v>
      </c>
      <c r="C6" s="113" t="s">
        <v>96</v>
      </c>
      <c r="D6" s="169">
        <v>7200</v>
      </c>
      <c r="E6" s="169">
        <v>7200</v>
      </c>
      <c r="F6" s="198" t="s">
        <v>128</v>
      </c>
      <c r="G6" s="172" t="s">
        <v>97</v>
      </c>
      <c r="H6" s="45"/>
      <c r="I6" s="32"/>
      <c r="J6" s="32"/>
    </row>
    <row r="7" spans="1:25" ht="15">
      <c r="A7" s="70"/>
      <c r="B7" s="173"/>
      <c r="C7" s="203"/>
      <c r="D7" s="169" t="s">
        <v>5</v>
      </c>
      <c r="E7" s="169">
        <f>SUM(E5:E6)</f>
        <v>87200</v>
      </c>
      <c r="F7" s="174"/>
      <c r="G7" s="175"/>
      <c r="H7" s="36"/>
      <c r="I7" s="34"/>
      <c r="J7" s="34"/>
    </row>
    <row r="8" spans="1:25" ht="15">
      <c r="A8" s="71"/>
      <c r="B8" s="71"/>
      <c r="C8" s="72"/>
      <c r="D8" s="73"/>
      <c r="E8" s="74"/>
      <c r="F8" s="75"/>
      <c r="G8" s="153"/>
      <c r="H8" s="36"/>
      <c r="I8" s="34"/>
      <c r="J8" s="34"/>
    </row>
    <row r="9" spans="1:25" customFormat="1" ht="15">
      <c r="A9" s="247" t="s">
        <v>56</v>
      </c>
      <c r="B9" s="248"/>
      <c r="C9" s="248"/>
      <c r="D9" s="248"/>
      <c r="E9" s="248"/>
      <c r="F9" s="248"/>
      <c r="G9" s="249"/>
      <c r="H9" s="51"/>
      <c r="I9" s="43"/>
      <c r="J9" s="32"/>
      <c r="K9" s="32"/>
    </row>
    <row r="10" spans="1:25" customFormat="1" ht="15">
      <c r="A10" s="67" t="s">
        <v>0</v>
      </c>
      <c r="B10" s="77" t="s">
        <v>2</v>
      </c>
      <c r="C10" s="78" t="s">
        <v>1</v>
      </c>
      <c r="D10" s="79" t="s">
        <v>3</v>
      </c>
      <c r="E10" s="219" t="s">
        <v>4</v>
      </c>
      <c r="F10" s="58" t="s">
        <v>13</v>
      </c>
      <c r="G10" s="218" t="s">
        <v>40</v>
      </c>
      <c r="H10" s="51"/>
      <c r="I10" s="43"/>
      <c r="J10" s="32"/>
      <c r="K10" s="32"/>
    </row>
    <row r="11" spans="1:25" customFormat="1" ht="24">
      <c r="A11" s="202">
        <v>1</v>
      </c>
      <c r="B11" s="201" t="s">
        <v>57</v>
      </c>
      <c r="C11" s="165" t="s">
        <v>58</v>
      </c>
      <c r="D11" s="57">
        <v>7250</v>
      </c>
      <c r="E11" s="157">
        <v>7250</v>
      </c>
      <c r="F11" s="198" t="s">
        <v>128</v>
      </c>
      <c r="G11" s="158" t="s">
        <v>97</v>
      </c>
      <c r="H11" s="43"/>
      <c r="I11" s="36"/>
      <c r="J11" s="34"/>
      <c r="K11" s="34"/>
    </row>
    <row r="12" spans="1:25" customFormat="1" ht="15">
      <c r="A12" s="80">
        <v>2</v>
      </c>
      <c r="B12" s="56" t="s">
        <v>59</v>
      </c>
      <c r="C12" s="82" t="s">
        <v>60</v>
      </c>
      <c r="D12" s="81">
        <v>7250</v>
      </c>
      <c r="E12" s="159">
        <v>7250</v>
      </c>
      <c r="F12" s="198" t="s">
        <v>128</v>
      </c>
      <c r="G12" s="158" t="s">
        <v>97</v>
      </c>
      <c r="H12" s="43"/>
      <c r="I12" s="36"/>
      <c r="J12" s="34"/>
      <c r="K12" s="34"/>
    </row>
    <row r="13" spans="1:25" customFormat="1" ht="15">
      <c r="A13" s="83">
        <v>3</v>
      </c>
      <c r="B13" s="176" t="s">
        <v>118</v>
      </c>
      <c r="C13" s="166" t="s">
        <v>98</v>
      </c>
      <c r="D13" s="177">
        <v>7200</v>
      </c>
      <c r="E13" s="157">
        <v>7200</v>
      </c>
      <c r="F13" s="198" t="s">
        <v>128</v>
      </c>
      <c r="G13" s="158" t="s">
        <v>97</v>
      </c>
      <c r="H13" s="43"/>
      <c r="I13" s="36"/>
      <c r="J13" s="34"/>
      <c r="K13" s="34"/>
    </row>
    <row r="14" spans="1:25" ht="15">
      <c r="A14" s="84">
        <v>4</v>
      </c>
      <c r="B14" s="56" t="s">
        <v>119</v>
      </c>
      <c r="C14" s="113" t="s">
        <v>99</v>
      </c>
      <c r="D14" s="177">
        <v>7200</v>
      </c>
      <c r="E14" s="178">
        <v>7200</v>
      </c>
      <c r="F14" s="198" t="s">
        <v>128</v>
      </c>
      <c r="G14" s="172" t="s">
        <v>97</v>
      </c>
      <c r="H14" s="36"/>
      <c r="I14" s="34"/>
      <c r="J14" s="34"/>
    </row>
    <row r="15" spans="1:25" ht="15">
      <c r="A15" s="71"/>
      <c r="B15" s="71"/>
      <c r="C15" s="203"/>
      <c r="D15" s="169" t="s">
        <v>5</v>
      </c>
      <c r="E15" s="169">
        <f>SUM(E11:E14)</f>
        <v>28900</v>
      </c>
      <c r="F15" s="199"/>
      <c r="G15" s="200"/>
      <c r="H15" s="34"/>
      <c r="I15" s="34"/>
      <c r="J15" s="34"/>
    </row>
    <row r="16" spans="1:25" s="61" customFormat="1">
      <c r="A16" s="85"/>
      <c r="B16" s="85"/>
      <c r="C16" s="86"/>
      <c r="D16" s="87"/>
      <c r="E16" s="88"/>
      <c r="F16" s="88"/>
      <c r="G16" s="89"/>
      <c r="H16" s="38"/>
      <c r="I16" s="22"/>
      <c r="J16" s="22"/>
      <c r="K16" s="2"/>
      <c r="L16" s="2"/>
      <c r="M16" s="2"/>
      <c r="N16" s="2"/>
      <c r="O16" s="2"/>
      <c r="P16" s="2"/>
      <c r="Q16" s="2"/>
      <c r="R16" s="2"/>
      <c r="S16" s="7"/>
      <c r="T16" s="7"/>
      <c r="U16" s="7"/>
      <c r="V16" s="7"/>
      <c r="W16" s="7"/>
      <c r="X16" s="7"/>
      <c r="Y16" s="7"/>
    </row>
    <row r="17" spans="1:26" s="6" customFormat="1" ht="15">
      <c r="A17" s="247" t="s">
        <v>6</v>
      </c>
      <c r="B17" s="286"/>
      <c r="C17" s="287"/>
      <c r="D17" s="287"/>
      <c r="E17" s="287"/>
      <c r="F17" s="287"/>
      <c r="G17" s="267"/>
      <c r="H17" s="40"/>
      <c r="I17" s="40"/>
      <c r="J17" s="40"/>
      <c r="K17" s="16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</row>
    <row r="18" spans="1:26" s="6" customFormat="1" ht="15">
      <c r="A18" s="90" t="s">
        <v>0</v>
      </c>
      <c r="B18" s="91" t="s">
        <v>2</v>
      </c>
      <c r="C18" s="92" t="s">
        <v>1</v>
      </c>
      <c r="D18" s="93" t="s">
        <v>3</v>
      </c>
      <c r="E18" s="92" t="s">
        <v>4</v>
      </c>
      <c r="F18" s="94" t="s">
        <v>13</v>
      </c>
      <c r="G18" s="218" t="s">
        <v>40</v>
      </c>
      <c r="H18" s="27"/>
      <c r="I18" s="27"/>
      <c r="J18" s="27"/>
      <c r="K18" s="16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</row>
    <row r="19" spans="1:26" customFormat="1" ht="27.75" customHeight="1">
      <c r="A19" s="216">
        <v>1</v>
      </c>
      <c r="B19" s="179" t="s">
        <v>120</v>
      </c>
      <c r="C19" s="180" t="s">
        <v>112</v>
      </c>
      <c r="D19" s="181">
        <v>7250</v>
      </c>
      <c r="E19" s="182">
        <v>7250</v>
      </c>
      <c r="F19" s="198" t="s">
        <v>128</v>
      </c>
      <c r="G19" s="172" t="s">
        <v>97</v>
      </c>
      <c r="H19" s="154"/>
      <c r="I19" s="45"/>
      <c r="J19" s="43"/>
      <c r="K19" s="27"/>
      <c r="L19" s="16"/>
      <c r="M19" s="4"/>
      <c r="N19" s="4"/>
      <c r="O19" s="4"/>
      <c r="P19" s="4"/>
      <c r="Q19" s="4"/>
      <c r="R19" s="4"/>
      <c r="S19" s="4"/>
      <c r="T19" s="5"/>
      <c r="U19" s="5"/>
      <c r="V19" s="5"/>
      <c r="W19" s="5"/>
      <c r="X19" s="5"/>
      <c r="Y19" s="5"/>
      <c r="Z19" s="5"/>
    </row>
    <row r="20" spans="1:26" customFormat="1" ht="30.75" customHeight="1">
      <c r="A20" s="100">
        <v>2</v>
      </c>
      <c r="B20" s="179" t="s">
        <v>121</v>
      </c>
      <c r="C20" s="113" t="s">
        <v>114</v>
      </c>
      <c r="D20" s="114">
        <v>30000</v>
      </c>
      <c r="E20" s="114">
        <v>30000</v>
      </c>
      <c r="F20" s="198" t="s">
        <v>128</v>
      </c>
      <c r="G20" s="172" t="s">
        <v>36</v>
      </c>
      <c r="H20" s="154"/>
      <c r="I20" s="45"/>
      <c r="J20" s="43"/>
      <c r="K20" s="27"/>
      <c r="L20" s="16"/>
      <c r="M20" s="4"/>
      <c r="N20" s="4"/>
      <c r="O20" s="4"/>
      <c r="P20" s="4"/>
      <c r="Q20" s="4"/>
      <c r="R20" s="4"/>
      <c r="S20" s="4"/>
      <c r="T20" s="5"/>
      <c r="U20" s="5"/>
      <c r="V20" s="5"/>
      <c r="W20" s="5"/>
      <c r="X20" s="5"/>
      <c r="Y20" s="5"/>
      <c r="Z20" s="5"/>
    </row>
    <row r="21" spans="1:26" customFormat="1" ht="20.25" customHeight="1">
      <c r="A21" s="95"/>
      <c r="B21" s="183"/>
      <c r="C21" s="203"/>
      <c r="D21" s="169" t="s">
        <v>5</v>
      </c>
      <c r="E21" s="184">
        <f>SUM(E19:E20)</f>
        <v>37250</v>
      </c>
      <c r="F21" s="185"/>
      <c r="G21" s="186"/>
      <c r="H21" s="154"/>
      <c r="I21" s="45"/>
      <c r="J21" s="43"/>
      <c r="K21" s="27"/>
      <c r="L21" s="16"/>
      <c r="M21" s="4"/>
      <c r="N21" s="4"/>
      <c r="O21" s="4"/>
      <c r="P21" s="4"/>
      <c r="Q21" s="4"/>
      <c r="R21" s="4"/>
      <c r="S21" s="4"/>
      <c r="T21" s="5"/>
      <c r="U21" s="5"/>
      <c r="V21" s="5"/>
      <c r="W21" s="5"/>
      <c r="X21" s="5"/>
      <c r="Y21" s="5"/>
      <c r="Z21" s="5"/>
    </row>
    <row r="22" spans="1:26" customFormat="1" ht="15">
      <c r="A22" s="95"/>
      <c r="B22" s="96"/>
      <c r="C22" s="97"/>
      <c r="D22" s="98"/>
      <c r="E22" s="98"/>
      <c r="F22" s="99"/>
      <c r="G22" s="76"/>
      <c r="H22" s="154"/>
      <c r="I22" s="45"/>
      <c r="J22" s="43"/>
      <c r="K22" s="27"/>
      <c r="L22" s="16"/>
      <c r="M22" s="4"/>
      <c r="N22" s="4"/>
      <c r="O22" s="4"/>
      <c r="P22" s="4"/>
      <c r="Q22" s="4"/>
      <c r="R22" s="4"/>
      <c r="S22" s="4"/>
      <c r="T22" s="5"/>
      <c r="U22" s="5"/>
      <c r="V22" s="5"/>
      <c r="W22" s="5"/>
      <c r="X22" s="5"/>
      <c r="Y22" s="5"/>
      <c r="Z22" s="5"/>
    </row>
    <row r="23" spans="1:26" customFormat="1" ht="15">
      <c r="A23" s="95"/>
      <c r="B23" s="96"/>
      <c r="C23" s="97"/>
      <c r="D23" s="98"/>
      <c r="E23" s="98"/>
      <c r="F23" s="99"/>
      <c r="G23" s="76"/>
      <c r="H23" s="154"/>
      <c r="I23" s="45"/>
      <c r="J23" s="43"/>
      <c r="K23" s="27"/>
      <c r="L23" s="16"/>
      <c r="M23" s="4"/>
      <c r="N23" s="4"/>
      <c r="O23" s="4"/>
      <c r="P23" s="4"/>
      <c r="Q23" s="4"/>
      <c r="R23" s="4"/>
      <c r="S23" s="4"/>
      <c r="T23" s="5"/>
      <c r="U23" s="5"/>
      <c r="V23" s="5"/>
      <c r="W23" s="5"/>
      <c r="X23" s="5"/>
      <c r="Y23" s="5"/>
      <c r="Z23" s="5"/>
    </row>
    <row r="24" spans="1:26" customFormat="1" ht="15">
      <c r="A24" s="247" t="s">
        <v>61</v>
      </c>
      <c r="B24" s="250"/>
      <c r="C24" s="250"/>
      <c r="D24" s="250"/>
      <c r="E24" s="250"/>
      <c r="F24" s="250"/>
      <c r="G24" s="251"/>
      <c r="H24" s="154"/>
      <c r="I24" s="27"/>
      <c r="J24" s="43"/>
      <c r="K24" s="27"/>
      <c r="L24" s="16"/>
      <c r="M24" s="4"/>
      <c r="N24" s="4"/>
      <c r="O24" s="4"/>
      <c r="P24" s="4"/>
      <c r="Q24" s="4"/>
      <c r="R24" s="4"/>
      <c r="S24" s="4"/>
      <c r="T24" s="5"/>
      <c r="U24" s="5"/>
      <c r="V24" s="5"/>
      <c r="W24" s="5"/>
      <c r="X24" s="5"/>
      <c r="Y24" s="5"/>
      <c r="Z24" s="5"/>
    </row>
    <row r="25" spans="1:26" customFormat="1" ht="15">
      <c r="A25" s="67" t="s">
        <v>0</v>
      </c>
      <c r="B25" s="77" t="s">
        <v>2</v>
      </c>
      <c r="C25" s="78" t="s">
        <v>1</v>
      </c>
      <c r="D25" s="79" t="s">
        <v>3</v>
      </c>
      <c r="E25" s="92" t="s">
        <v>4</v>
      </c>
      <c r="F25" s="222" t="s">
        <v>13</v>
      </c>
      <c r="G25" s="218" t="s">
        <v>40</v>
      </c>
      <c r="H25" s="62"/>
      <c r="I25" s="27"/>
      <c r="J25" s="27"/>
      <c r="K25" s="27"/>
      <c r="L25" s="16"/>
      <c r="M25" s="4"/>
      <c r="N25" s="4"/>
      <c r="O25" s="4"/>
      <c r="P25" s="4"/>
      <c r="Q25" s="4"/>
      <c r="R25" s="4"/>
      <c r="S25" s="4"/>
      <c r="T25" s="5"/>
      <c r="U25" s="5"/>
      <c r="V25" s="5"/>
      <c r="W25" s="5"/>
      <c r="X25" s="5"/>
      <c r="Y25" s="5"/>
      <c r="Z25" s="5"/>
    </row>
    <row r="26" spans="1:26" customFormat="1" ht="24">
      <c r="A26" s="100">
        <v>1</v>
      </c>
      <c r="B26" s="179" t="s">
        <v>62</v>
      </c>
      <c r="C26" s="180" t="s">
        <v>63</v>
      </c>
      <c r="D26" s="181">
        <v>149816.57</v>
      </c>
      <c r="E26" s="181">
        <v>100000</v>
      </c>
      <c r="F26" s="198" t="s">
        <v>128</v>
      </c>
      <c r="G26" s="215" t="s">
        <v>132</v>
      </c>
      <c r="H26" s="62"/>
      <c r="I26" s="27"/>
      <c r="J26" s="27"/>
      <c r="K26" s="27"/>
      <c r="L26" s="16"/>
      <c r="M26" s="4"/>
      <c r="N26" s="4"/>
      <c r="O26" s="4"/>
      <c r="P26" s="4"/>
      <c r="Q26" s="4"/>
      <c r="R26" s="4"/>
      <c r="S26" s="4"/>
      <c r="T26" s="5"/>
      <c r="U26" s="5"/>
      <c r="V26" s="5"/>
      <c r="W26" s="5"/>
      <c r="X26" s="5"/>
      <c r="Y26" s="5"/>
      <c r="Z26" s="5"/>
    </row>
    <row r="27" spans="1:26" customFormat="1" ht="25.5" customHeight="1">
      <c r="A27" s="101"/>
      <c r="B27" s="183"/>
      <c r="C27" s="203"/>
      <c r="D27" s="169" t="s">
        <v>5</v>
      </c>
      <c r="E27" s="181">
        <v>100000</v>
      </c>
      <c r="F27" s="187"/>
      <c r="G27" s="62"/>
      <c r="H27" s="62"/>
      <c r="I27" s="27"/>
      <c r="J27" s="27"/>
      <c r="K27" s="27"/>
      <c r="L27" s="16"/>
      <c r="M27" s="4"/>
      <c r="N27" s="4"/>
      <c r="O27" s="4"/>
      <c r="P27" s="4"/>
      <c r="Q27" s="4"/>
      <c r="R27" s="4"/>
      <c r="S27" s="4"/>
      <c r="T27" s="5"/>
      <c r="U27" s="5"/>
      <c r="V27" s="5"/>
      <c r="W27" s="5"/>
      <c r="X27" s="5"/>
      <c r="Y27" s="5"/>
      <c r="Z27" s="5"/>
    </row>
    <row r="28" spans="1:26" customFormat="1" ht="15">
      <c r="A28" s="101"/>
      <c r="B28" s="102"/>
      <c r="C28" s="103"/>
      <c r="D28" s="104"/>
      <c r="E28" s="98"/>
      <c r="F28" s="99"/>
      <c r="G28" s="156"/>
      <c r="H28" s="156"/>
      <c r="I28" s="27"/>
      <c r="J28" s="27"/>
      <c r="K28" s="27"/>
      <c r="L28" s="16"/>
      <c r="M28" s="4"/>
      <c r="N28" s="4"/>
      <c r="O28" s="4"/>
      <c r="P28" s="4"/>
      <c r="Q28" s="4"/>
      <c r="R28" s="4"/>
      <c r="S28" s="4"/>
      <c r="T28" s="5"/>
      <c r="U28" s="5"/>
      <c r="V28" s="5"/>
      <c r="W28" s="5"/>
      <c r="X28" s="5"/>
      <c r="Y28" s="5"/>
      <c r="Z28" s="5"/>
    </row>
    <row r="29" spans="1:26" customFormat="1" ht="15">
      <c r="A29" s="101"/>
      <c r="B29" s="102"/>
      <c r="C29" s="103"/>
      <c r="D29" s="104"/>
      <c r="E29" s="104"/>
      <c r="F29" s="105"/>
      <c r="G29" s="43"/>
      <c r="H29" s="62"/>
      <c r="I29" s="27"/>
      <c r="J29" s="27"/>
      <c r="K29" s="27"/>
      <c r="L29" s="16"/>
      <c r="M29" s="4"/>
      <c r="N29" s="4"/>
      <c r="O29" s="4"/>
      <c r="P29" s="4"/>
      <c r="Q29" s="4"/>
      <c r="R29" s="4"/>
      <c r="S29" s="4"/>
      <c r="T29" s="5"/>
      <c r="U29" s="5"/>
      <c r="V29" s="5"/>
      <c r="W29" s="5"/>
      <c r="X29" s="5"/>
      <c r="Y29" s="5"/>
      <c r="Z29" s="5"/>
    </row>
    <row r="30" spans="1:26" s="40" customFormat="1" ht="3.75" customHeight="1">
      <c r="A30" s="106"/>
      <c r="B30" s="106"/>
      <c r="C30" s="107"/>
      <c r="D30" s="73"/>
      <c r="E30" s="108"/>
      <c r="F30" s="109"/>
      <c r="G30" s="47"/>
      <c r="H30" s="51"/>
      <c r="I30" s="27"/>
      <c r="J30" s="27"/>
      <c r="K30" s="16"/>
      <c r="L30" s="16"/>
      <c r="M30" s="16"/>
      <c r="N30" s="16"/>
      <c r="O30" s="16"/>
      <c r="P30" s="16"/>
      <c r="Q30" s="16"/>
      <c r="R30" s="16"/>
      <c r="S30" s="161"/>
      <c r="T30" s="161"/>
      <c r="U30" s="161"/>
      <c r="V30" s="161"/>
      <c r="W30" s="161"/>
      <c r="X30" s="161"/>
      <c r="Y30" s="161"/>
    </row>
    <row r="31" spans="1:26" ht="21.75" customHeight="1">
      <c r="A31" s="247" t="s">
        <v>7</v>
      </c>
      <c r="B31" s="286"/>
      <c r="C31" s="287"/>
      <c r="D31" s="287"/>
      <c r="E31" s="287"/>
      <c r="F31" s="287"/>
      <c r="G31" s="267"/>
      <c r="H31" s="40"/>
      <c r="I31" s="40"/>
      <c r="J31" s="40"/>
      <c r="K31" s="17"/>
    </row>
    <row r="32" spans="1:26" ht="20.25" customHeight="1">
      <c r="A32" s="67" t="s">
        <v>0</v>
      </c>
      <c r="B32" s="77" t="s">
        <v>2</v>
      </c>
      <c r="C32" s="110" t="s">
        <v>1</v>
      </c>
      <c r="D32" s="79" t="s">
        <v>3</v>
      </c>
      <c r="E32" s="110" t="s">
        <v>4</v>
      </c>
      <c r="F32" s="214" t="s">
        <v>13</v>
      </c>
      <c r="G32" s="218" t="s">
        <v>40</v>
      </c>
      <c r="H32" s="27"/>
      <c r="I32" s="27"/>
      <c r="J32" s="28"/>
      <c r="K32" s="17"/>
    </row>
    <row r="33" spans="1:25" s="10" customFormat="1" ht="36">
      <c r="A33" s="111">
        <v>1</v>
      </c>
      <c r="B33" s="112" t="s">
        <v>12</v>
      </c>
      <c r="C33" s="113" t="s">
        <v>8</v>
      </c>
      <c r="D33" s="114" t="s">
        <v>85</v>
      </c>
      <c r="E33" s="114">
        <v>3223.57</v>
      </c>
      <c r="F33" s="115" t="s">
        <v>50</v>
      </c>
      <c r="G33" s="196" t="s">
        <v>41</v>
      </c>
      <c r="H33" s="43"/>
      <c r="I33" s="43"/>
      <c r="J33" s="20"/>
      <c r="K33" s="1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s="10" customFormat="1" ht="24">
      <c r="A34" s="111">
        <v>2</v>
      </c>
      <c r="B34" s="116" t="s">
        <v>25</v>
      </c>
      <c r="C34" s="140" t="s">
        <v>26</v>
      </c>
      <c r="D34" s="117" t="s">
        <v>44</v>
      </c>
      <c r="E34" s="117">
        <v>87232.42</v>
      </c>
      <c r="F34" s="118" t="s">
        <v>53</v>
      </c>
      <c r="G34" s="119" t="s">
        <v>39</v>
      </c>
      <c r="H34" s="20"/>
      <c r="I34" s="20"/>
      <c r="J34" s="20"/>
      <c r="K34" s="1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s="10" customFormat="1" ht="24">
      <c r="A35" s="111">
        <v>3</v>
      </c>
      <c r="B35" s="120" t="s">
        <v>27</v>
      </c>
      <c r="C35" s="121" t="s">
        <v>28</v>
      </c>
      <c r="D35" s="44" t="s">
        <v>35</v>
      </c>
      <c r="E35" s="188">
        <v>76647.53</v>
      </c>
      <c r="F35" s="189" t="s">
        <v>51</v>
      </c>
      <c r="G35" s="48" t="s">
        <v>39</v>
      </c>
      <c r="H35" s="20"/>
      <c r="I35" s="20"/>
      <c r="J35" s="20"/>
      <c r="K35" s="1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s="10" customFormat="1" ht="24">
      <c r="A36" s="111">
        <v>4</v>
      </c>
      <c r="B36" s="192" t="s">
        <v>122</v>
      </c>
      <c r="C36" s="193" t="s">
        <v>113</v>
      </c>
      <c r="D36" s="194">
        <v>60000</v>
      </c>
      <c r="E36" s="194">
        <v>50000</v>
      </c>
      <c r="F36" s="171" t="s">
        <v>128</v>
      </c>
      <c r="G36" s="195" t="s">
        <v>36</v>
      </c>
      <c r="H36" s="20"/>
      <c r="I36" s="20"/>
      <c r="J36" s="20"/>
      <c r="K36" s="1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s="10" customFormat="1" ht="24">
      <c r="A37" s="111">
        <v>5</v>
      </c>
      <c r="B37" s="46" t="s">
        <v>29</v>
      </c>
      <c r="C37" s="41" t="s">
        <v>30</v>
      </c>
      <c r="D37" s="42">
        <v>208236.28</v>
      </c>
      <c r="E37" s="190">
        <v>61554.84</v>
      </c>
      <c r="F37" s="191" t="s">
        <v>51</v>
      </c>
      <c r="G37" s="48" t="s">
        <v>94</v>
      </c>
      <c r="H37" s="20"/>
      <c r="I37" s="20"/>
      <c r="J37" s="20"/>
      <c r="K37" s="1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s="10" customFormat="1" ht="15">
      <c r="A38" s="111">
        <v>6</v>
      </c>
      <c r="B38" s="112" t="s">
        <v>123</v>
      </c>
      <c r="C38" s="113" t="s">
        <v>103</v>
      </c>
      <c r="D38" s="114">
        <v>150000</v>
      </c>
      <c r="E38" s="114">
        <v>90000</v>
      </c>
      <c r="F38" s="198" t="s">
        <v>128</v>
      </c>
      <c r="G38" s="195" t="s">
        <v>36</v>
      </c>
      <c r="H38" s="43"/>
      <c r="I38" s="20"/>
      <c r="J38" s="20"/>
      <c r="K38" s="1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s="10" customFormat="1" ht="15">
      <c r="A39" s="111">
        <v>7</v>
      </c>
      <c r="B39" s="112" t="s">
        <v>124</v>
      </c>
      <c r="C39" s="113" t="s">
        <v>100</v>
      </c>
      <c r="D39" s="114" t="s">
        <v>101</v>
      </c>
      <c r="E39" s="114">
        <v>7250</v>
      </c>
      <c r="F39" s="198" t="s">
        <v>128</v>
      </c>
      <c r="G39" s="172" t="s">
        <v>97</v>
      </c>
      <c r="H39" s="43"/>
      <c r="I39" s="19"/>
      <c r="J39" s="19"/>
      <c r="K39" s="33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s="10" customFormat="1" ht="30" customHeight="1">
      <c r="A40" s="111">
        <v>8</v>
      </c>
      <c r="B40" s="122" t="s">
        <v>31</v>
      </c>
      <c r="C40" s="140" t="s">
        <v>32</v>
      </c>
      <c r="D40" s="117" t="s">
        <v>115</v>
      </c>
      <c r="E40" s="117">
        <v>53338.3</v>
      </c>
      <c r="F40" s="198" t="s">
        <v>128</v>
      </c>
      <c r="G40" s="124" t="s">
        <v>39</v>
      </c>
      <c r="H40" s="20"/>
      <c r="I40" s="33"/>
      <c r="J40" s="19"/>
      <c r="K40" s="33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s="10" customFormat="1" ht="25.5" customHeight="1">
      <c r="A41" s="111">
        <v>9</v>
      </c>
      <c r="B41" s="112" t="s">
        <v>125</v>
      </c>
      <c r="C41" s="113" t="s">
        <v>104</v>
      </c>
      <c r="D41" s="114">
        <v>50000</v>
      </c>
      <c r="E41" s="114">
        <v>30000</v>
      </c>
      <c r="F41" s="198" t="s">
        <v>128</v>
      </c>
      <c r="G41" s="197" t="s">
        <v>36</v>
      </c>
      <c r="H41" s="43"/>
      <c r="I41" s="33"/>
      <c r="J41" s="19"/>
      <c r="K41" s="33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s="10" customFormat="1" ht="27" customHeight="1">
      <c r="A42" s="111">
        <v>10</v>
      </c>
      <c r="B42" s="112" t="s">
        <v>45</v>
      </c>
      <c r="C42" s="113" t="s">
        <v>37</v>
      </c>
      <c r="D42" s="114">
        <v>74400</v>
      </c>
      <c r="E42" s="114">
        <v>26040</v>
      </c>
      <c r="F42" s="198" t="s">
        <v>128</v>
      </c>
      <c r="G42" s="197" t="s">
        <v>39</v>
      </c>
      <c r="H42" s="43"/>
      <c r="I42" s="19"/>
      <c r="J42" s="52"/>
      <c r="K42" s="33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s="10" customFormat="1" ht="18" customHeight="1">
      <c r="A43" s="111">
        <v>11</v>
      </c>
      <c r="B43" s="112" t="s">
        <v>126</v>
      </c>
      <c r="C43" s="113" t="s">
        <v>105</v>
      </c>
      <c r="D43" s="114">
        <v>40000</v>
      </c>
      <c r="E43" s="114">
        <v>40000</v>
      </c>
      <c r="F43" s="114" t="s">
        <v>84</v>
      </c>
      <c r="G43" s="204" t="s">
        <v>36</v>
      </c>
      <c r="H43" s="20"/>
      <c r="I43" s="29"/>
      <c r="J43" s="18"/>
      <c r="K43" s="18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s="10" customFormat="1" ht="17.25" customHeight="1">
      <c r="A44" s="111">
        <v>12</v>
      </c>
      <c r="B44" s="112" t="s">
        <v>46</v>
      </c>
      <c r="C44" s="113" t="s">
        <v>38</v>
      </c>
      <c r="D44" s="114">
        <v>70000</v>
      </c>
      <c r="E44" s="114">
        <v>33600</v>
      </c>
      <c r="F44" s="114" t="s">
        <v>84</v>
      </c>
      <c r="G44" s="197" t="s">
        <v>107</v>
      </c>
      <c r="H44" s="49"/>
      <c r="I44" s="29"/>
      <c r="J44" s="52"/>
      <c r="K44" s="18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s="10" customFormat="1" ht="24">
      <c r="A45" s="111">
        <v>13</v>
      </c>
      <c r="B45" s="205" t="s">
        <v>64</v>
      </c>
      <c r="C45" s="206" t="s">
        <v>65</v>
      </c>
      <c r="D45" s="81">
        <v>7200</v>
      </c>
      <c r="E45" s="81">
        <v>7200</v>
      </c>
      <c r="F45" s="198" t="s">
        <v>128</v>
      </c>
      <c r="G45" s="208" t="s">
        <v>97</v>
      </c>
      <c r="H45" s="43"/>
      <c r="I45" s="29"/>
      <c r="J45" s="18"/>
      <c r="K45" s="18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s="10" customFormat="1" ht="24">
      <c r="A46" s="111">
        <v>14</v>
      </c>
      <c r="B46" s="205" t="s">
        <v>66</v>
      </c>
      <c r="C46" s="206" t="s">
        <v>67</v>
      </c>
      <c r="D46" s="81">
        <v>7200</v>
      </c>
      <c r="E46" s="81">
        <v>7200</v>
      </c>
      <c r="F46" s="198" t="s">
        <v>128</v>
      </c>
      <c r="G46" s="208" t="s">
        <v>97</v>
      </c>
      <c r="H46" s="43"/>
      <c r="I46" s="29"/>
      <c r="J46" s="18"/>
      <c r="K46" s="18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s="10" customFormat="1" ht="24">
      <c r="A47" s="111">
        <v>15</v>
      </c>
      <c r="B47" s="205" t="s">
        <v>68</v>
      </c>
      <c r="C47" s="206" t="s">
        <v>69</v>
      </c>
      <c r="D47" s="81">
        <v>7200</v>
      </c>
      <c r="E47" s="81">
        <v>7200</v>
      </c>
      <c r="F47" s="198" t="s">
        <v>128</v>
      </c>
      <c r="G47" s="208" t="s">
        <v>97</v>
      </c>
      <c r="H47" s="43"/>
      <c r="I47" s="29"/>
      <c r="J47" s="18"/>
      <c r="K47" s="18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s="10" customFormat="1" ht="17.25" customHeight="1">
      <c r="A48" s="111">
        <v>16</v>
      </c>
      <c r="B48" s="205" t="s">
        <v>70</v>
      </c>
      <c r="C48" s="207" t="s">
        <v>71</v>
      </c>
      <c r="D48" s="81">
        <v>7200</v>
      </c>
      <c r="E48" s="81">
        <v>7200</v>
      </c>
      <c r="F48" s="198" t="s">
        <v>128</v>
      </c>
      <c r="G48" s="208" t="s">
        <v>97</v>
      </c>
      <c r="H48" s="43"/>
      <c r="I48" s="29"/>
      <c r="J48" s="18"/>
      <c r="K48" s="18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6" s="10" customFormat="1" ht="24">
      <c r="A49" s="111">
        <v>17</v>
      </c>
      <c r="B49" s="205" t="s">
        <v>72</v>
      </c>
      <c r="C49" s="206" t="s">
        <v>73</v>
      </c>
      <c r="D49" s="81">
        <v>7200</v>
      </c>
      <c r="E49" s="81">
        <v>7200</v>
      </c>
      <c r="F49" s="198" t="s">
        <v>128</v>
      </c>
      <c r="G49" s="208" t="s">
        <v>97</v>
      </c>
      <c r="H49" s="43"/>
      <c r="I49" s="29"/>
      <c r="J49" s="18"/>
      <c r="K49" s="18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6" s="10" customFormat="1" ht="36">
      <c r="A50" s="111">
        <v>18</v>
      </c>
      <c r="B50" s="205" t="s">
        <v>74</v>
      </c>
      <c r="C50" s="206" t="s">
        <v>75</v>
      </c>
      <c r="D50" s="81">
        <v>70000</v>
      </c>
      <c r="E50" s="81">
        <v>63028.72</v>
      </c>
      <c r="F50" s="198" t="s">
        <v>128</v>
      </c>
      <c r="G50" s="208" t="s">
        <v>111</v>
      </c>
      <c r="H50" s="43"/>
      <c r="I50" s="29"/>
      <c r="J50" s="18"/>
      <c r="K50" s="18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6" s="10" customFormat="1" ht="36">
      <c r="A51" s="111">
        <v>19</v>
      </c>
      <c r="B51" s="126" t="s">
        <v>47</v>
      </c>
      <c r="C51" s="113" t="s">
        <v>33</v>
      </c>
      <c r="D51" s="114">
        <v>50000</v>
      </c>
      <c r="E51" s="114">
        <v>9761.2800000000007</v>
      </c>
      <c r="F51" s="198" t="s">
        <v>128</v>
      </c>
      <c r="G51" s="209" t="s">
        <v>43</v>
      </c>
      <c r="H51" s="43"/>
      <c r="I51" s="18"/>
      <c r="J51" s="53"/>
      <c r="K51" s="18"/>
      <c r="L51" s="21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6" s="10" customFormat="1" ht="24">
      <c r="A52" s="111">
        <v>20</v>
      </c>
      <c r="B52" s="126" t="s">
        <v>129</v>
      </c>
      <c r="C52" s="210" t="s">
        <v>102</v>
      </c>
      <c r="D52" s="114">
        <v>30000</v>
      </c>
      <c r="E52" s="114">
        <v>30000</v>
      </c>
      <c r="F52" s="198" t="s">
        <v>128</v>
      </c>
      <c r="G52" s="197" t="s">
        <v>52</v>
      </c>
      <c r="H52" s="20"/>
      <c r="I52" s="18"/>
      <c r="J52" s="18"/>
      <c r="K52" s="18"/>
      <c r="L52" s="21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6" s="10" customFormat="1" ht="24">
      <c r="A53" s="111">
        <v>21</v>
      </c>
      <c r="B53" s="126" t="s">
        <v>49</v>
      </c>
      <c r="C53" s="210" t="s">
        <v>42</v>
      </c>
      <c r="D53" s="114">
        <v>30000</v>
      </c>
      <c r="E53" s="114">
        <v>30000</v>
      </c>
      <c r="F53" s="198" t="s">
        <v>128</v>
      </c>
      <c r="G53" s="208" t="s">
        <v>52</v>
      </c>
      <c r="H53" s="43"/>
      <c r="I53" s="18"/>
      <c r="J53" s="18"/>
      <c r="K53" s="18"/>
      <c r="L53" s="21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6" customFormat="1" ht="24">
      <c r="A54" s="111">
        <v>22</v>
      </c>
      <c r="B54" s="126" t="s">
        <v>48</v>
      </c>
      <c r="C54" s="113" t="s">
        <v>76</v>
      </c>
      <c r="D54" s="114">
        <v>50000</v>
      </c>
      <c r="E54" s="114">
        <v>35000</v>
      </c>
      <c r="F54" s="198" t="s">
        <v>51</v>
      </c>
      <c r="G54" s="208" t="s">
        <v>52</v>
      </c>
      <c r="H54" s="43"/>
      <c r="I54" s="22"/>
      <c r="J54" s="18"/>
      <c r="K54" s="18"/>
      <c r="L54" s="18"/>
      <c r="M54" s="21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customFormat="1" ht="24">
      <c r="A55" s="111">
        <v>23</v>
      </c>
      <c r="B55" s="211" t="s">
        <v>77</v>
      </c>
      <c r="C55" s="113" t="s">
        <v>78</v>
      </c>
      <c r="D55" s="114">
        <v>7130</v>
      </c>
      <c r="E55" s="114">
        <v>7130</v>
      </c>
      <c r="F55" s="125" t="s">
        <v>53</v>
      </c>
      <c r="G55" s="208" t="s">
        <v>97</v>
      </c>
      <c r="H55" s="43"/>
      <c r="I55" s="22"/>
      <c r="J55" s="18"/>
      <c r="K55" s="18"/>
      <c r="L55" s="18"/>
      <c r="M55" s="21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customFormat="1" ht="15.75" customHeight="1">
      <c r="A56" s="127"/>
      <c r="B56" s="212"/>
      <c r="C56" s="148"/>
      <c r="D56" s="169" t="s">
        <v>5</v>
      </c>
      <c r="E56" s="114">
        <f>SUM(E33:E55)</f>
        <v>769806.65999999992</v>
      </c>
      <c r="F56" s="213"/>
      <c r="G56" s="175"/>
      <c r="H56" s="43"/>
      <c r="I56" s="22"/>
      <c r="J56" s="18"/>
      <c r="K56" s="18"/>
      <c r="L56" s="18"/>
      <c r="M56" s="21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customFormat="1" ht="15.75" customHeight="1">
      <c r="A57" s="127"/>
      <c r="B57" s="212"/>
      <c r="C57" s="148"/>
      <c r="D57" s="203"/>
      <c r="E57" s="149"/>
      <c r="F57" s="149"/>
      <c r="G57" s="175"/>
      <c r="H57" s="43"/>
      <c r="I57" s="22"/>
      <c r="J57" s="18"/>
      <c r="K57" s="18"/>
      <c r="L57" s="18"/>
      <c r="M57" s="21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customFormat="1" ht="15.75" customHeight="1">
      <c r="A58" s="127"/>
      <c r="B58" s="212"/>
      <c r="C58" s="148"/>
      <c r="D58" s="203"/>
      <c r="E58" s="149"/>
      <c r="F58" s="149"/>
      <c r="G58" s="175"/>
      <c r="H58" s="43"/>
      <c r="I58" s="22"/>
      <c r="J58" s="18"/>
      <c r="K58" s="18"/>
      <c r="L58" s="18"/>
      <c r="M58" s="21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customFormat="1" ht="22.5" customHeight="1">
      <c r="A59" s="289" t="s">
        <v>135</v>
      </c>
      <c r="B59" s="290"/>
      <c r="C59" s="290"/>
      <c r="D59" s="290"/>
      <c r="E59" s="290"/>
      <c r="F59" s="290"/>
      <c r="G59" s="290"/>
      <c r="H59" s="43"/>
      <c r="I59" s="22"/>
      <c r="J59" s="18"/>
      <c r="K59" s="18"/>
      <c r="L59" s="18"/>
      <c r="M59" s="21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customFormat="1" ht="51" customHeight="1">
      <c r="A60" s="111">
        <v>1</v>
      </c>
      <c r="B60" s="179" t="s">
        <v>95</v>
      </c>
      <c r="C60" s="113" t="s">
        <v>89</v>
      </c>
      <c r="D60" s="169">
        <v>650000</v>
      </c>
      <c r="E60" s="169">
        <v>650000</v>
      </c>
      <c r="F60" s="125" t="s">
        <v>130</v>
      </c>
      <c r="G60" s="113" t="s">
        <v>90</v>
      </c>
      <c r="H60" s="43"/>
      <c r="I60" s="22"/>
      <c r="J60" s="18"/>
      <c r="K60" s="18"/>
      <c r="L60" s="18"/>
      <c r="M60" s="21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customFormat="1" ht="49.5" customHeight="1">
      <c r="A61" s="111">
        <v>2</v>
      </c>
      <c r="B61" s="179" t="s">
        <v>134</v>
      </c>
      <c r="C61" s="230" t="s">
        <v>91</v>
      </c>
      <c r="D61" s="177">
        <v>300000</v>
      </c>
      <c r="E61" s="81">
        <v>300000</v>
      </c>
      <c r="F61" s="125" t="s">
        <v>130</v>
      </c>
      <c r="G61" s="113" t="s">
        <v>92</v>
      </c>
      <c r="H61" s="43"/>
      <c r="I61" s="22"/>
      <c r="J61" s="18"/>
      <c r="K61" s="18"/>
      <c r="L61" s="18"/>
      <c r="M61" s="21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customFormat="1" ht="15.75" customHeight="1">
      <c r="A62" s="127"/>
      <c r="B62" s="212"/>
      <c r="C62" s="148"/>
      <c r="D62" s="169" t="s">
        <v>5</v>
      </c>
      <c r="E62" s="114">
        <f>SUM(E60:E61)</f>
        <v>950000</v>
      </c>
      <c r="F62" s="149"/>
      <c r="G62" s="175"/>
      <c r="H62" s="43"/>
      <c r="I62" s="22"/>
      <c r="J62" s="18"/>
      <c r="K62" s="18"/>
      <c r="L62" s="18"/>
      <c r="M62" s="21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customFormat="1" ht="15.75" customHeight="1">
      <c r="A63" s="127"/>
      <c r="B63" s="212"/>
      <c r="C63" s="148"/>
      <c r="D63" s="203"/>
      <c r="E63" s="149"/>
      <c r="F63" s="149"/>
      <c r="G63" s="175"/>
      <c r="H63" s="43"/>
      <c r="I63" s="22"/>
      <c r="J63" s="18"/>
      <c r="K63" s="18"/>
      <c r="L63" s="18"/>
      <c r="M63" s="21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customFormat="1" ht="15">
      <c r="A64" s="127">
        <v>1</v>
      </c>
      <c r="B64" s="128"/>
      <c r="C64" s="129"/>
      <c r="D64" s="130"/>
      <c r="E64" s="160"/>
      <c r="F64" s="130"/>
      <c r="G64" s="43"/>
      <c r="H64" s="43"/>
      <c r="I64" s="22"/>
      <c r="J64" s="18"/>
      <c r="K64" s="18"/>
      <c r="L64" s="18"/>
      <c r="M64" s="21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7" s="60" customFormat="1" ht="15">
      <c r="A65" s="276" t="s">
        <v>10</v>
      </c>
      <c r="B65" s="291"/>
      <c r="C65" s="292"/>
      <c r="D65" s="292"/>
      <c r="E65" s="292"/>
      <c r="F65" s="292"/>
      <c r="G65" s="267"/>
      <c r="H65" s="43"/>
      <c r="I65" s="30"/>
      <c r="J65" s="30"/>
      <c r="K65" s="9"/>
      <c r="L65" s="9"/>
      <c r="M65" s="9"/>
      <c r="N65" s="9"/>
      <c r="O65" s="9"/>
      <c r="P65" s="9"/>
      <c r="Q65" s="9"/>
      <c r="R65" s="9"/>
      <c r="S65" s="11"/>
      <c r="T65" s="11"/>
      <c r="U65" s="11"/>
      <c r="V65" s="11"/>
      <c r="W65" s="11"/>
      <c r="X65" s="11"/>
      <c r="Y65" s="11"/>
    </row>
    <row r="66" spans="1:27" s="60" customFormat="1" ht="24.75" customHeight="1">
      <c r="A66" s="90" t="s">
        <v>0</v>
      </c>
      <c r="B66" s="92" t="s">
        <v>2</v>
      </c>
      <c r="C66" s="92" t="s">
        <v>1</v>
      </c>
      <c r="D66" s="93" t="s">
        <v>3</v>
      </c>
      <c r="E66" s="92" t="s">
        <v>54</v>
      </c>
      <c r="F66" s="231" t="s">
        <v>13</v>
      </c>
      <c r="G66" s="68"/>
      <c r="H66" s="27"/>
      <c r="I66" s="27"/>
      <c r="J66" s="27"/>
      <c r="K66" s="9"/>
      <c r="L66" s="9"/>
      <c r="M66" s="9"/>
      <c r="N66" s="9"/>
      <c r="O66" s="9"/>
      <c r="P66" s="9"/>
      <c r="Q66" s="9"/>
      <c r="R66" s="9"/>
      <c r="S66" s="11"/>
      <c r="T66" s="11"/>
      <c r="U66" s="11"/>
      <c r="V66" s="11"/>
      <c r="W66" s="11"/>
      <c r="X66" s="11"/>
      <c r="Y66" s="11"/>
    </row>
    <row r="67" spans="1:27" ht="21" customHeight="1">
      <c r="A67" s="217">
        <v>1</v>
      </c>
      <c r="B67" s="155" t="s">
        <v>81</v>
      </c>
      <c r="C67" s="133" t="s">
        <v>106</v>
      </c>
      <c r="D67" s="134">
        <v>40000</v>
      </c>
      <c r="E67" s="134">
        <v>30000</v>
      </c>
      <c r="F67" s="198" t="s">
        <v>128</v>
      </c>
      <c r="G67" s="208" t="s">
        <v>36</v>
      </c>
      <c r="H67" s="20"/>
      <c r="I67" s="31"/>
      <c r="J67" s="3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7" ht="24">
      <c r="A68" s="217">
        <v>2</v>
      </c>
      <c r="B68" s="155" t="s">
        <v>79</v>
      </c>
      <c r="C68" s="133" t="s">
        <v>80</v>
      </c>
      <c r="D68" s="134">
        <v>74400</v>
      </c>
      <c r="E68" s="134">
        <v>60000</v>
      </c>
      <c r="F68" s="198" t="s">
        <v>128</v>
      </c>
      <c r="G68" s="208" t="s">
        <v>110</v>
      </c>
      <c r="H68" s="20"/>
      <c r="I68" s="31"/>
      <c r="J68" s="3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7" ht="24">
      <c r="A69" s="217">
        <v>3</v>
      </c>
      <c r="B69" s="211" t="s">
        <v>82</v>
      </c>
      <c r="C69" s="165" t="s">
        <v>83</v>
      </c>
      <c r="D69" s="177">
        <v>7250</v>
      </c>
      <c r="E69" s="81">
        <v>7250</v>
      </c>
      <c r="F69" s="198" t="s">
        <v>128</v>
      </c>
      <c r="G69" s="208" t="s">
        <v>97</v>
      </c>
      <c r="H69" s="20"/>
      <c r="I69" s="31"/>
      <c r="J69" s="3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7" ht="19.5" customHeight="1">
      <c r="A70" s="85"/>
      <c r="B70" s="150"/>
      <c r="C70" s="107"/>
      <c r="D70" s="169" t="s">
        <v>5</v>
      </c>
      <c r="E70" s="117">
        <f>SUM(E67:E69)</f>
        <v>97250</v>
      </c>
      <c r="F70" s="123"/>
      <c r="G70" s="135"/>
      <c r="H70" s="20"/>
      <c r="I70" s="31"/>
      <c r="J70" s="3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7" ht="19.5" customHeight="1">
      <c r="A71" s="85"/>
      <c r="B71" s="150"/>
      <c r="C71" s="107"/>
      <c r="D71" s="203"/>
      <c r="E71" s="88"/>
      <c r="F71" s="123"/>
      <c r="G71" s="135"/>
      <c r="H71" s="20"/>
      <c r="I71" s="31"/>
      <c r="J71" s="3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7" ht="1.5" customHeight="1">
      <c r="A72" s="85"/>
      <c r="B72" s="150"/>
      <c r="C72" s="107"/>
      <c r="D72" s="203"/>
      <c r="E72" s="88"/>
      <c r="F72" s="123"/>
      <c r="G72" s="135"/>
      <c r="H72" s="20"/>
      <c r="I72" s="31"/>
      <c r="J72" s="3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7" ht="2.25" hidden="1" customHeight="1">
      <c r="A73" s="85"/>
      <c r="B73" s="150"/>
      <c r="C73" s="107"/>
      <c r="D73" s="203"/>
      <c r="E73" s="88"/>
      <c r="F73" s="123"/>
      <c r="G73" s="135"/>
      <c r="H73" s="20"/>
      <c r="I73" s="31"/>
      <c r="J73" s="3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7" s="12" customFormat="1" ht="24.75" customHeight="1">
      <c r="A74" s="138" t="s">
        <v>0</v>
      </c>
      <c r="B74" s="252" t="s">
        <v>15</v>
      </c>
      <c r="C74" s="253"/>
      <c r="D74" s="254"/>
      <c r="E74" s="223" t="s">
        <v>128</v>
      </c>
      <c r="F74" s="66"/>
      <c r="G74" s="139"/>
      <c r="I74" s="26"/>
      <c r="J74" s="26"/>
      <c r="K74" s="26"/>
      <c r="L74" s="26"/>
      <c r="M74" s="26"/>
      <c r="N74" s="13"/>
      <c r="O74" s="13"/>
      <c r="P74" s="13"/>
      <c r="Q74" s="13"/>
      <c r="R74" s="13"/>
      <c r="S74" s="13"/>
      <c r="T74" s="13"/>
      <c r="U74" s="14"/>
      <c r="V74" s="14"/>
      <c r="W74" s="14"/>
      <c r="X74" s="14"/>
      <c r="Y74" s="14"/>
      <c r="Z74" s="14"/>
      <c r="AA74" s="14"/>
    </row>
    <row r="75" spans="1:27" s="12" customFormat="1" ht="21.75" customHeight="1">
      <c r="A75" s="111">
        <v>1</v>
      </c>
      <c r="B75" s="260" t="s">
        <v>109</v>
      </c>
      <c r="C75" s="261"/>
      <c r="D75" s="66">
        <v>99698.3</v>
      </c>
      <c r="E75" s="233">
        <v>99698.3</v>
      </c>
      <c r="F75" s="224"/>
      <c r="G75" s="139"/>
      <c r="I75" s="26"/>
      <c r="J75" s="26"/>
      <c r="K75" s="26"/>
      <c r="L75" s="26"/>
      <c r="M75" s="26"/>
      <c r="N75" s="13"/>
      <c r="O75" s="13"/>
      <c r="P75" s="13"/>
      <c r="Q75" s="13"/>
      <c r="R75" s="13"/>
      <c r="S75" s="13"/>
      <c r="T75" s="13"/>
      <c r="U75" s="14"/>
      <c r="V75" s="14"/>
      <c r="W75" s="14"/>
      <c r="X75" s="14"/>
      <c r="Y75" s="14"/>
      <c r="Z75" s="14"/>
      <c r="AA75" s="14"/>
    </row>
    <row r="76" spans="1:27" s="12" customFormat="1" ht="25.5" customHeight="1">
      <c r="A76" s="111">
        <v>2</v>
      </c>
      <c r="B76" s="260" t="s">
        <v>86</v>
      </c>
      <c r="C76" s="261"/>
      <c r="D76" s="117">
        <v>56360</v>
      </c>
      <c r="E76" s="226">
        <v>56360</v>
      </c>
      <c r="F76" s="225"/>
      <c r="G76" s="139"/>
      <c r="I76" s="26"/>
      <c r="J76" s="26"/>
      <c r="K76" s="26"/>
      <c r="L76" s="26"/>
      <c r="M76" s="26"/>
      <c r="N76" s="13"/>
      <c r="O76" s="13"/>
      <c r="P76" s="13"/>
      <c r="Q76" s="13"/>
      <c r="R76" s="13"/>
      <c r="S76" s="13"/>
      <c r="T76" s="13"/>
      <c r="U76" s="14"/>
      <c r="V76" s="14"/>
      <c r="W76" s="14"/>
      <c r="X76" s="14"/>
      <c r="Y76" s="14"/>
      <c r="Z76" s="14"/>
      <c r="AA76" s="14"/>
    </row>
    <row r="77" spans="1:27" s="12" customFormat="1" ht="18" customHeight="1">
      <c r="A77" s="111">
        <v>3</v>
      </c>
      <c r="B77" s="264" t="s">
        <v>87</v>
      </c>
      <c r="C77" s="265"/>
      <c r="D77" s="117">
        <v>281800</v>
      </c>
      <c r="E77" s="227">
        <f>D77</f>
        <v>281800</v>
      </c>
      <c r="F77" s="224"/>
      <c r="G77" s="139"/>
      <c r="I77" s="26"/>
      <c r="J77" s="26"/>
      <c r="K77" s="26"/>
      <c r="L77" s="26"/>
      <c r="M77" s="26"/>
      <c r="N77" s="13"/>
      <c r="O77" s="13"/>
      <c r="P77" s="13"/>
      <c r="Q77" s="13"/>
      <c r="R77" s="13"/>
      <c r="S77" s="13"/>
      <c r="T77" s="13"/>
      <c r="U77" s="14"/>
      <c r="V77" s="14"/>
      <c r="W77" s="14"/>
      <c r="X77" s="14"/>
      <c r="Y77" s="14"/>
      <c r="Z77" s="14"/>
      <c r="AA77" s="14"/>
    </row>
    <row r="78" spans="1:27" s="12" customFormat="1" ht="22.5" customHeight="1">
      <c r="A78" s="111">
        <v>4</v>
      </c>
      <c r="B78" s="260" t="s">
        <v>88</v>
      </c>
      <c r="C78" s="284"/>
      <c r="D78" s="117">
        <v>338160</v>
      </c>
      <c r="E78" s="227">
        <v>338160</v>
      </c>
      <c r="F78" s="224"/>
      <c r="G78" s="139"/>
      <c r="I78" s="26"/>
      <c r="J78" s="26"/>
      <c r="K78" s="26"/>
      <c r="L78" s="26"/>
      <c r="M78" s="26"/>
      <c r="N78" s="13"/>
      <c r="O78" s="13"/>
      <c r="P78" s="13"/>
      <c r="Q78" s="13"/>
      <c r="R78" s="13"/>
      <c r="S78" s="13"/>
      <c r="T78" s="13"/>
      <c r="U78" s="14"/>
      <c r="V78" s="14"/>
      <c r="W78" s="14"/>
      <c r="X78" s="14"/>
      <c r="Y78" s="14"/>
      <c r="Z78" s="14"/>
      <c r="AA78" s="14"/>
    </row>
    <row r="79" spans="1:27" s="12" customFormat="1" ht="26.25" customHeight="1">
      <c r="A79" s="111">
        <v>4</v>
      </c>
      <c r="B79" s="266" t="s">
        <v>127</v>
      </c>
      <c r="C79" s="267"/>
      <c r="D79" s="117">
        <v>73600</v>
      </c>
      <c r="E79" s="226">
        <v>73600</v>
      </c>
      <c r="F79" s="241">
        <f>E75+E76+E77+E78+E79</f>
        <v>849618.3</v>
      </c>
      <c r="G79" s="139"/>
      <c r="I79" s="26"/>
      <c r="J79" s="26"/>
      <c r="K79" s="26"/>
      <c r="L79" s="26"/>
      <c r="M79" s="26"/>
      <c r="N79" s="13"/>
      <c r="O79" s="13"/>
      <c r="P79" s="13"/>
      <c r="Q79" s="13"/>
      <c r="R79" s="13"/>
      <c r="S79" s="13"/>
      <c r="T79" s="13"/>
      <c r="U79" s="14"/>
      <c r="V79" s="14"/>
      <c r="W79" s="14"/>
      <c r="X79" s="14"/>
      <c r="Y79" s="14"/>
      <c r="Z79" s="14"/>
      <c r="AA79" s="14"/>
    </row>
    <row r="80" spans="1:27" s="12" customFormat="1" ht="18" customHeight="1">
      <c r="A80" s="111">
        <v>5</v>
      </c>
      <c r="B80" s="268" t="s">
        <v>34</v>
      </c>
      <c r="C80" s="269"/>
      <c r="D80" s="228">
        <f>E35+E37+E54</f>
        <v>173202.37</v>
      </c>
      <c r="E80" s="237"/>
      <c r="F80" s="242"/>
      <c r="G80" s="65"/>
      <c r="I80" s="26"/>
      <c r="J80" s="26"/>
      <c r="K80" s="26"/>
      <c r="L80" s="26"/>
      <c r="M80" s="26"/>
      <c r="N80" s="13"/>
      <c r="O80" s="13"/>
      <c r="P80" s="13"/>
      <c r="Q80" s="13"/>
      <c r="R80" s="13"/>
      <c r="S80" s="13"/>
      <c r="T80" s="13"/>
      <c r="U80" s="14"/>
      <c r="V80" s="14"/>
      <c r="W80" s="14"/>
      <c r="X80" s="14"/>
      <c r="Y80" s="14"/>
      <c r="Z80" s="14"/>
      <c r="AA80" s="14"/>
    </row>
    <row r="81" spans="1:28" s="12" customFormat="1" ht="19.5" customHeight="1">
      <c r="A81" s="111">
        <v>6</v>
      </c>
      <c r="B81" s="258" t="s">
        <v>9</v>
      </c>
      <c r="C81" s="259"/>
      <c r="D81" s="229">
        <f>E33</f>
        <v>3223.57</v>
      </c>
      <c r="E81" s="238"/>
      <c r="F81" s="242"/>
      <c r="G81" s="167"/>
      <c r="I81" s="26"/>
      <c r="J81" s="26"/>
      <c r="K81" s="26"/>
      <c r="L81" s="26"/>
      <c r="M81" s="26"/>
      <c r="N81" s="13"/>
      <c r="O81" s="13"/>
      <c r="P81" s="13"/>
      <c r="Q81" s="13"/>
      <c r="R81" s="13"/>
      <c r="S81" s="13"/>
      <c r="T81" s="13"/>
      <c r="U81" s="14"/>
      <c r="V81" s="14"/>
      <c r="W81" s="14"/>
      <c r="X81" s="14"/>
      <c r="Y81" s="14"/>
      <c r="Z81" s="14"/>
      <c r="AA81" s="14"/>
    </row>
    <row r="82" spans="1:28" s="12" customFormat="1" ht="21.75" customHeight="1">
      <c r="A82" s="111">
        <v>7</v>
      </c>
      <c r="B82" s="255" t="s">
        <v>14</v>
      </c>
      <c r="C82" s="256"/>
      <c r="D82" s="229">
        <f>E34+E55</f>
        <v>94362.42</v>
      </c>
      <c r="E82" s="238"/>
      <c r="F82" s="243"/>
      <c r="G82" s="65"/>
      <c r="I82" s="26"/>
      <c r="J82" s="26"/>
      <c r="K82" s="26"/>
      <c r="L82" s="26"/>
      <c r="M82" s="26"/>
      <c r="N82" s="13"/>
      <c r="O82" s="13"/>
      <c r="P82" s="13"/>
      <c r="Q82" s="13"/>
      <c r="R82" s="13"/>
      <c r="S82" s="13"/>
      <c r="T82" s="13"/>
      <c r="U82" s="14"/>
      <c r="V82" s="14"/>
      <c r="W82" s="14"/>
      <c r="X82" s="14"/>
      <c r="Y82" s="14"/>
      <c r="Z82" s="14"/>
      <c r="AA82" s="14"/>
    </row>
    <row r="83" spans="1:28" s="12" customFormat="1" ht="18.75" customHeight="1">
      <c r="A83" s="111">
        <v>8</v>
      </c>
      <c r="B83" s="255" t="s">
        <v>108</v>
      </c>
      <c r="C83" s="257"/>
      <c r="D83" s="229">
        <f>E62</f>
        <v>950000</v>
      </c>
      <c r="E83" s="239"/>
      <c r="F83" s="243"/>
      <c r="G83" s="65"/>
      <c r="I83" s="26"/>
      <c r="J83" s="26"/>
      <c r="K83" s="26"/>
      <c r="L83" s="26"/>
      <c r="M83" s="26"/>
      <c r="N83" s="13"/>
      <c r="O83" s="13"/>
      <c r="P83" s="13"/>
      <c r="Q83" s="13"/>
      <c r="R83" s="13"/>
      <c r="S83" s="13"/>
      <c r="T83" s="13"/>
      <c r="U83" s="14"/>
      <c r="V83" s="14"/>
      <c r="W83" s="14"/>
      <c r="X83" s="14"/>
      <c r="Y83" s="14"/>
      <c r="Z83" s="14"/>
      <c r="AA83" s="14"/>
    </row>
    <row r="84" spans="1:28" s="12" customFormat="1" ht="18" customHeight="1">
      <c r="A84" s="111">
        <v>9</v>
      </c>
      <c r="B84" s="255" t="s">
        <v>55</v>
      </c>
      <c r="C84" s="257"/>
      <c r="D84" s="229">
        <v>0</v>
      </c>
      <c r="E84" s="240">
        <f>D80+D81+D82+D83+D84</f>
        <v>1220788.3599999999</v>
      </c>
      <c r="F84" s="244">
        <f>F79+E84</f>
        <v>2070406.66</v>
      </c>
      <c r="G84" s="65"/>
      <c r="I84" s="26"/>
      <c r="J84" s="26"/>
      <c r="K84" s="26"/>
      <c r="L84" s="26"/>
      <c r="M84" s="26"/>
      <c r="N84" s="13"/>
      <c r="O84" s="13"/>
      <c r="P84" s="13"/>
      <c r="Q84" s="13"/>
      <c r="R84" s="13"/>
      <c r="S84" s="13"/>
      <c r="T84" s="13"/>
      <c r="U84" s="14"/>
      <c r="V84" s="14"/>
      <c r="W84" s="14"/>
      <c r="X84" s="14"/>
      <c r="Y84" s="14"/>
      <c r="Z84" s="14"/>
      <c r="AA84" s="14"/>
    </row>
    <row r="85" spans="1:28" s="12" customFormat="1" ht="18" customHeight="1">
      <c r="A85" s="111"/>
      <c r="B85" s="255" t="s">
        <v>16</v>
      </c>
      <c r="C85" s="256"/>
      <c r="D85" s="142">
        <f>D75+D76+D77+D78+D79+D80+D81+D82+D83+D84</f>
        <v>2070406.66</v>
      </c>
      <c r="E85" s="143"/>
      <c r="F85" s="64"/>
      <c r="G85" s="65"/>
      <c r="I85" s="26"/>
      <c r="J85" s="26"/>
      <c r="K85" s="26"/>
      <c r="L85" s="26"/>
      <c r="M85" s="26"/>
      <c r="N85" s="13"/>
      <c r="O85" s="13"/>
      <c r="P85" s="13"/>
      <c r="Q85" s="13"/>
      <c r="R85" s="13"/>
      <c r="S85" s="13"/>
      <c r="T85" s="13"/>
      <c r="U85" s="14"/>
      <c r="V85" s="14"/>
      <c r="W85" s="14"/>
      <c r="X85" s="14"/>
      <c r="Y85" s="14"/>
      <c r="Z85" s="14"/>
      <c r="AA85" s="14"/>
    </row>
    <row r="86" spans="1:28">
      <c r="A86" s="63"/>
      <c r="B86" s="136"/>
      <c r="C86" s="144"/>
      <c r="D86" s="137"/>
      <c r="E86" s="64"/>
      <c r="F86" s="64"/>
      <c r="G86" s="65"/>
      <c r="H86" s="1"/>
      <c r="K86" s="23"/>
      <c r="L86" s="23"/>
      <c r="M86" s="23"/>
      <c r="S86" s="2"/>
      <c r="T86" s="2"/>
      <c r="U86" s="2"/>
      <c r="Z86" s="3"/>
      <c r="AA86" s="3"/>
      <c r="AB86" s="3"/>
    </row>
    <row r="87" spans="1:28">
      <c r="A87" s="270" t="s">
        <v>17</v>
      </c>
      <c r="B87" s="271"/>
      <c r="C87" s="271"/>
      <c r="D87" s="271"/>
      <c r="E87" s="272"/>
      <c r="F87" s="64"/>
      <c r="G87" s="65"/>
      <c r="H87" s="1"/>
      <c r="K87" s="23"/>
      <c r="L87" s="23"/>
      <c r="M87" s="23"/>
      <c r="S87" s="2"/>
      <c r="T87" s="2"/>
      <c r="U87" s="2"/>
      <c r="Z87" s="3"/>
      <c r="AA87" s="3"/>
      <c r="AB87" s="3"/>
    </row>
    <row r="88" spans="1:28" ht="25.5" customHeight="1">
      <c r="A88" s="111" t="s">
        <v>0</v>
      </c>
      <c r="B88" s="283" t="s">
        <v>18</v>
      </c>
      <c r="C88" s="284"/>
      <c r="D88" s="92" t="s">
        <v>2</v>
      </c>
      <c r="E88" s="151" t="s">
        <v>19</v>
      </c>
      <c r="F88" s="64"/>
      <c r="G88" s="65"/>
      <c r="H88" s="1"/>
      <c r="K88" s="23"/>
      <c r="L88" s="23"/>
      <c r="M88" s="23"/>
      <c r="S88" s="2"/>
      <c r="T88" s="2"/>
      <c r="U88" s="2"/>
      <c r="Z88" s="3"/>
      <c r="AA88" s="3"/>
      <c r="AB88" s="3"/>
    </row>
    <row r="89" spans="1:28" ht="23.25" customHeight="1">
      <c r="A89" s="111">
        <v>1</v>
      </c>
      <c r="B89" s="285" t="s">
        <v>20</v>
      </c>
      <c r="C89" s="263"/>
      <c r="D89" s="145">
        <v>10</v>
      </c>
      <c r="E89" s="117">
        <f>E7</f>
        <v>87200</v>
      </c>
      <c r="F89" s="64"/>
      <c r="G89" s="65"/>
      <c r="H89" s="1"/>
      <c r="K89" s="23"/>
      <c r="L89" s="23"/>
      <c r="M89" s="23"/>
      <c r="S89" s="2"/>
      <c r="T89" s="2"/>
      <c r="U89" s="2"/>
      <c r="Z89" s="3"/>
      <c r="AA89" s="3"/>
      <c r="AB89" s="3"/>
    </row>
    <row r="90" spans="1:28" ht="24.75" customHeight="1">
      <c r="A90" s="111">
        <v>2</v>
      </c>
      <c r="B90" s="262" t="s">
        <v>21</v>
      </c>
      <c r="C90" s="263"/>
      <c r="D90" s="131">
        <v>15</v>
      </c>
      <c r="E90" s="117">
        <f>E15</f>
        <v>28900</v>
      </c>
      <c r="F90" s="64"/>
      <c r="G90" s="65"/>
      <c r="H90" s="1"/>
      <c r="K90" s="23"/>
      <c r="L90" s="23"/>
      <c r="M90" s="23"/>
      <c r="S90" s="2"/>
      <c r="T90" s="2"/>
      <c r="U90" s="2"/>
      <c r="Z90" s="3"/>
      <c r="AA90" s="3"/>
      <c r="AB90" s="3"/>
    </row>
    <row r="91" spans="1:28" ht="25.5" customHeight="1">
      <c r="A91" s="111">
        <v>3</v>
      </c>
      <c r="B91" s="262" t="s">
        <v>22</v>
      </c>
      <c r="C91" s="263"/>
      <c r="D91" s="131">
        <v>20</v>
      </c>
      <c r="E91" s="132">
        <f>E21</f>
        <v>37250</v>
      </c>
      <c r="F91" s="64"/>
      <c r="G91" s="65"/>
      <c r="H91" s="1"/>
      <c r="K91" s="23"/>
      <c r="L91" s="23"/>
      <c r="M91" s="23"/>
      <c r="S91" s="2"/>
      <c r="T91" s="2"/>
      <c r="U91" s="2"/>
      <c r="Z91" s="3"/>
      <c r="AA91" s="3"/>
      <c r="AB91" s="3"/>
    </row>
    <row r="92" spans="1:28" ht="21.75" customHeight="1">
      <c r="A92" s="111">
        <v>4</v>
      </c>
      <c r="B92" s="281" t="s">
        <v>136</v>
      </c>
      <c r="C92" s="282"/>
      <c r="D92" s="146">
        <v>25</v>
      </c>
      <c r="E92" s="152">
        <f>E27</f>
        <v>100000</v>
      </c>
      <c r="F92" s="147"/>
      <c r="G92" s="147"/>
      <c r="H92" s="50"/>
      <c r="I92" s="50"/>
      <c r="K92" s="23"/>
      <c r="L92" s="23"/>
      <c r="M92" s="23"/>
      <c r="S92" s="2"/>
      <c r="T92" s="2"/>
      <c r="U92" s="2"/>
      <c r="Z92" s="3"/>
      <c r="AA92" s="3"/>
      <c r="AB92" s="3"/>
    </row>
    <row r="93" spans="1:28" ht="17.25" customHeight="1">
      <c r="A93" s="111">
        <v>5</v>
      </c>
      <c r="B93" s="262" t="s">
        <v>23</v>
      </c>
      <c r="C93" s="263"/>
      <c r="D93" s="131">
        <v>30</v>
      </c>
      <c r="E93" s="132">
        <f>E56</f>
        <v>769806.65999999992</v>
      </c>
      <c r="F93" s="141"/>
      <c r="G93" s="65"/>
      <c r="H93" s="1"/>
      <c r="K93" s="23"/>
      <c r="L93" s="23"/>
      <c r="M93" s="23"/>
      <c r="S93" s="2"/>
      <c r="T93" s="2"/>
      <c r="U93" s="2"/>
      <c r="Z93" s="3"/>
      <c r="AA93" s="3"/>
      <c r="AB93" s="3"/>
    </row>
    <row r="94" spans="1:28" ht="35.25" customHeight="1">
      <c r="A94" s="111">
        <v>6</v>
      </c>
      <c r="B94" s="279" t="s">
        <v>135</v>
      </c>
      <c r="C94" s="280"/>
      <c r="D94" s="235">
        <v>64</v>
      </c>
      <c r="E94" s="234">
        <f>E62</f>
        <v>950000</v>
      </c>
      <c r="F94" s="232"/>
      <c r="G94" s="232"/>
      <c r="H94" s="232"/>
      <c r="K94" s="23"/>
      <c r="L94" s="23"/>
      <c r="M94" s="23"/>
      <c r="S94" s="2"/>
      <c r="T94" s="2"/>
      <c r="U94" s="2"/>
      <c r="Z94" s="3"/>
      <c r="AA94" s="3"/>
      <c r="AB94" s="3"/>
    </row>
    <row r="95" spans="1:28" ht="27" customHeight="1">
      <c r="A95" s="111">
        <v>7</v>
      </c>
      <c r="B95" s="262" t="s">
        <v>24</v>
      </c>
      <c r="C95" s="263"/>
      <c r="D95" s="131">
        <v>45</v>
      </c>
      <c r="E95" s="132">
        <f>E70</f>
        <v>97250</v>
      </c>
      <c r="F95" s="64"/>
      <c r="G95" s="65"/>
      <c r="H95" s="1"/>
      <c r="K95" s="23"/>
      <c r="L95" s="23"/>
      <c r="M95" s="23"/>
      <c r="S95" s="2"/>
      <c r="T95" s="2"/>
      <c r="U95" s="2"/>
      <c r="Z95" s="3"/>
      <c r="AA95" s="3"/>
      <c r="AB95" s="3"/>
    </row>
    <row r="96" spans="1:28" ht="25.5" customHeight="1">
      <c r="A96" s="273" t="s">
        <v>133</v>
      </c>
      <c r="B96" s="274"/>
      <c r="C96" s="274"/>
      <c r="D96" s="275"/>
      <c r="E96" s="236">
        <f>SUM(E89:E95)</f>
        <v>2070406.66</v>
      </c>
      <c r="F96" s="66"/>
      <c r="G96" s="65"/>
      <c r="H96" s="1"/>
      <c r="K96" s="23"/>
      <c r="L96" s="23"/>
      <c r="M96" s="23"/>
      <c r="S96" s="2"/>
      <c r="T96" s="2"/>
      <c r="U96" s="2"/>
      <c r="Z96" s="3"/>
      <c r="AA96" s="3"/>
      <c r="AB96" s="3"/>
    </row>
    <row r="97" spans="1:7">
      <c r="A97" s="85"/>
      <c r="B97" s="85"/>
      <c r="C97" s="164"/>
      <c r="D97" s="137"/>
      <c r="E97" s="64"/>
      <c r="F97" s="66"/>
      <c r="G97" s="65"/>
    </row>
    <row r="98" spans="1:7">
      <c r="A98" s="85"/>
      <c r="B98" s="85"/>
      <c r="C98" s="164"/>
      <c r="D98" s="137"/>
      <c r="E98" s="64"/>
      <c r="F98" s="66"/>
      <c r="G98" s="65"/>
    </row>
    <row r="99" spans="1:7" ht="15">
      <c r="A99" s="39"/>
      <c r="B99" s="39"/>
      <c r="C99" s="245"/>
      <c r="D99" s="246"/>
    </row>
    <row r="100" spans="1:7">
      <c r="A100" s="39"/>
      <c r="B100" s="39"/>
      <c r="C100" s="162"/>
      <c r="D100" s="24"/>
    </row>
    <row r="101" spans="1:7">
      <c r="A101" s="39"/>
      <c r="B101" s="39"/>
      <c r="C101" s="162"/>
      <c r="D101" s="24"/>
    </row>
    <row r="102" spans="1:7">
      <c r="A102" s="39"/>
      <c r="B102" s="39"/>
      <c r="C102" s="162"/>
      <c r="D102" s="24"/>
    </row>
    <row r="103" spans="1:7">
      <c r="A103" s="39"/>
      <c r="B103" s="39"/>
      <c r="C103" s="162"/>
      <c r="D103" s="163"/>
    </row>
    <row r="104" spans="1:7">
      <c r="A104" s="39"/>
      <c r="B104" s="39"/>
      <c r="C104" s="162"/>
      <c r="D104" s="163"/>
    </row>
    <row r="105" spans="1:7">
      <c r="A105" s="39"/>
      <c r="B105" s="39"/>
      <c r="C105" s="162"/>
      <c r="D105" s="163"/>
    </row>
    <row r="106" spans="1:7">
      <c r="A106" s="39"/>
      <c r="B106" s="39"/>
      <c r="C106" s="162"/>
      <c r="D106" s="163"/>
    </row>
    <row r="107" spans="1:7">
      <c r="A107" s="39"/>
      <c r="B107" s="39"/>
      <c r="C107" s="162"/>
      <c r="D107" s="163"/>
    </row>
    <row r="108" spans="1:7">
      <c r="A108" s="39"/>
      <c r="B108" s="39"/>
      <c r="C108" s="162"/>
      <c r="D108" s="163"/>
    </row>
    <row r="109" spans="1:7">
      <c r="A109" s="39"/>
      <c r="B109" s="39"/>
      <c r="C109" s="162"/>
      <c r="D109" s="163"/>
    </row>
    <row r="110" spans="1:7">
      <c r="A110" s="39"/>
      <c r="B110" s="39"/>
      <c r="C110" s="162"/>
      <c r="D110" s="163"/>
    </row>
    <row r="111" spans="1:7">
      <c r="A111" s="39"/>
      <c r="B111" s="39"/>
      <c r="C111" s="162"/>
      <c r="D111" s="163"/>
    </row>
    <row r="112" spans="1:7">
      <c r="A112" s="39"/>
      <c r="B112" s="39"/>
      <c r="C112" s="162"/>
      <c r="D112" s="163"/>
    </row>
    <row r="113" spans="1:4">
      <c r="A113" s="39"/>
      <c r="B113" s="39"/>
      <c r="C113" s="162"/>
      <c r="D113" s="163"/>
    </row>
    <row r="114" spans="1:4">
      <c r="A114" s="39"/>
      <c r="B114" s="39"/>
      <c r="C114" s="162"/>
      <c r="D114" s="163"/>
    </row>
    <row r="115" spans="1:4">
      <c r="A115" s="39"/>
      <c r="B115" s="39"/>
      <c r="C115" s="162"/>
      <c r="D115" s="163"/>
    </row>
    <row r="116" spans="1:4">
      <c r="A116" s="39"/>
      <c r="B116" s="39"/>
      <c r="C116" s="162"/>
      <c r="D116" s="163"/>
    </row>
    <row r="117" spans="1:4">
      <c r="A117" s="39"/>
      <c r="B117" s="39"/>
      <c r="C117" s="162"/>
      <c r="D117" s="163"/>
    </row>
    <row r="118" spans="1:4">
      <c r="A118" s="39"/>
      <c r="B118" s="39"/>
      <c r="C118" s="162"/>
      <c r="D118" s="163"/>
    </row>
    <row r="119" spans="1:4">
      <c r="A119" s="39"/>
      <c r="B119" s="39"/>
      <c r="C119" s="162"/>
      <c r="D119" s="163"/>
    </row>
    <row r="120" spans="1:4">
      <c r="A120" s="39"/>
      <c r="B120" s="39"/>
      <c r="C120" s="162"/>
      <c r="D120" s="163"/>
    </row>
    <row r="121" spans="1:4">
      <c r="A121" s="39"/>
      <c r="B121" s="39"/>
      <c r="C121" s="162"/>
      <c r="D121" s="163"/>
    </row>
    <row r="122" spans="1:4">
      <c r="A122" s="39"/>
      <c r="B122" s="39"/>
      <c r="C122" s="162"/>
      <c r="D122" s="163"/>
    </row>
    <row r="123" spans="1:4">
      <c r="A123" s="39"/>
      <c r="B123" s="39"/>
      <c r="C123" s="162"/>
      <c r="D123" s="163"/>
    </row>
    <row r="124" spans="1:4">
      <c r="A124" s="39"/>
      <c r="B124" s="39"/>
      <c r="C124" s="162"/>
      <c r="D124" s="163"/>
    </row>
    <row r="125" spans="1:4">
      <c r="A125" s="39"/>
      <c r="B125" s="39"/>
      <c r="C125" s="162"/>
      <c r="D125" s="163"/>
    </row>
    <row r="126" spans="1:4">
      <c r="A126" s="39"/>
      <c r="B126" s="39"/>
      <c r="C126" s="162"/>
      <c r="D126" s="163"/>
    </row>
    <row r="127" spans="1:4">
      <c r="A127" s="39"/>
      <c r="B127" s="39"/>
      <c r="C127" s="162"/>
      <c r="D127" s="163"/>
    </row>
    <row r="128" spans="1:4">
      <c r="A128" s="39"/>
      <c r="B128" s="39"/>
      <c r="C128" s="162"/>
      <c r="D128" s="163"/>
    </row>
    <row r="129" spans="1:4">
      <c r="A129" s="39"/>
      <c r="B129" s="39"/>
      <c r="C129" s="162"/>
      <c r="D129" s="163"/>
    </row>
    <row r="130" spans="1:4">
      <c r="A130" s="39"/>
      <c r="B130" s="39"/>
      <c r="C130" s="162"/>
      <c r="D130" s="163"/>
    </row>
    <row r="131" spans="1:4">
      <c r="A131" s="39"/>
      <c r="B131" s="39"/>
      <c r="C131" s="162"/>
      <c r="D131" s="163"/>
    </row>
    <row r="132" spans="1:4">
      <c r="A132" s="39"/>
      <c r="B132" s="39"/>
      <c r="C132" s="162"/>
      <c r="D132" s="163"/>
    </row>
    <row r="133" spans="1:4">
      <c r="A133" s="39"/>
      <c r="B133" s="39"/>
      <c r="C133" s="162"/>
      <c r="D133" s="163"/>
    </row>
    <row r="134" spans="1:4">
      <c r="A134" s="39"/>
      <c r="B134" s="39"/>
      <c r="C134" s="162"/>
      <c r="D134" s="163"/>
    </row>
    <row r="135" spans="1:4">
      <c r="A135" s="39"/>
      <c r="B135" s="39"/>
      <c r="C135" s="162"/>
      <c r="D135" s="163"/>
    </row>
    <row r="136" spans="1:4">
      <c r="A136" s="39"/>
      <c r="B136" s="39"/>
      <c r="C136" s="162"/>
      <c r="D136" s="163"/>
    </row>
    <row r="137" spans="1:4">
      <c r="A137" s="39"/>
      <c r="B137" s="39"/>
      <c r="C137" s="162"/>
      <c r="D137" s="163"/>
    </row>
    <row r="138" spans="1:4">
      <c r="A138" s="39"/>
      <c r="B138" s="39"/>
      <c r="C138" s="162"/>
      <c r="D138" s="24"/>
    </row>
    <row r="139" spans="1:4">
      <c r="A139" s="39"/>
      <c r="B139" s="39"/>
      <c r="C139" s="162"/>
      <c r="D139" s="24"/>
    </row>
    <row r="140" spans="1:4">
      <c r="A140" s="39"/>
      <c r="B140" s="39"/>
      <c r="C140" s="162"/>
      <c r="D140" s="24"/>
    </row>
    <row r="141" spans="1:4">
      <c r="A141" s="39"/>
      <c r="B141" s="39"/>
      <c r="C141" s="162"/>
      <c r="D141" s="24"/>
    </row>
    <row r="142" spans="1:4">
      <c r="A142" s="39"/>
      <c r="B142" s="39"/>
      <c r="C142" s="162"/>
      <c r="D142" s="163"/>
    </row>
    <row r="143" spans="1:4">
      <c r="A143" s="39"/>
      <c r="B143" s="39"/>
      <c r="C143" s="162"/>
      <c r="D143" s="163"/>
    </row>
    <row r="144" spans="1:4">
      <c r="A144" s="39"/>
      <c r="B144" s="39"/>
      <c r="C144" s="162"/>
      <c r="D144" s="163"/>
    </row>
    <row r="145" spans="1:4">
      <c r="A145" s="39"/>
      <c r="B145" s="39"/>
      <c r="C145" s="162"/>
      <c r="D145" s="163"/>
    </row>
    <row r="146" spans="1:4">
      <c r="A146" s="39"/>
      <c r="B146" s="39"/>
      <c r="C146" s="162"/>
      <c r="D146" s="163"/>
    </row>
    <row r="147" spans="1:4">
      <c r="A147" s="39"/>
      <c r="B147" s="39"/>
      <c r="C147" s="162"/>
      <c r="D147" s="163"/>
    </row>
    <row r="148" spans="1:4">
      <c r="A148" s="39"/>
      <c r="B148" s="39"/>
      <c r="C148" s="162"/>
      <c r="D148" s="163"/>
    </row>
    <row r="149" spans="1:4">
      <c r="A149" s="39"/>
      <c r="B149" s="39"/>
      <c r="C149" s="162"/>
      <c r="D149" s="163"/>
    </row>
    <row r="150" spans="1:4">
      <c r="A150" s="39"/>
      <c r="B150" s="39"/>
      <c r="C150" s="162"/>
      <c r="D150" s="163"/>
    </row>
    <row r="151" spans="1:4">
      <c r="A151" s="39"/>
      <c r="B151" s="39"/>
      <c r="C151" s="162"/>
      <c r="D151" s="163"/>
    </row>
    <row r="152" spans="1:4">
      <c r="A152" s="39"/>
      <c r="B152" s="39"/>
      <c r="C152" s="162"/>
      <c r="D152" s="163"/>
    </row>
    <row r="153" spans="1:4">
      <c r="A153" s="39"/>
      <c r="B153" s="39"/>
      <c r="C153" s="162"/>
      <c r="D153" s="163"/>
    </row>
    <row r="154" spans="1:4">
      <c r="A154" s="39"/>
      <c r="B154" s="39"/>
      <c r="C154" s="162"/>
      <c r="D154" s="163"/>
    </row>
    <row r="155" spans="1:4">
      <c r="A155" s="39"/>
      <c r="B155" s="39"/>
      <c r="C155" s="162"/>
      <c r="D155" s="163"/>
    </row>
    <row r="156" spans="1:4">
      <c r="A156" s="39"/>
      <c r="B156" s="39"/>
      <c r="C156" s="162"/>
      <c r="D156" s="163"/>
    </row>
    <row r="157" spans="1:4">
      <c r="A157" s="39"/>
      <c r="B157" s="39"/>
      <c r="C157" s="162"/>
      <c r="D157" s="163"/>
    </row>
    <row r="158" spans="1:4">
      <c r="A158" s="39"/>
      <c r="B158" s="39"/>
      <c r="C158" s="162"/>
      <c r="D158" s="163"/>
    </row>
    <row r="159" spans="1:4">
      <c r="A159" s="39"/>
      <c r="B159" s="39"/>
      <c r="C159" s="162"/>
      <c r="D159" s="163"/>
    </row>
    <row r="160" spans="1:4">
      <c r="A160" s="39"/>
      <c r="B160" s="39"/>
      <c r="C160" s="162"/>
      <c r="D160" s="163"/>
    </row>
    <row r="161" spans="1:4">
      <c r="A161" s="39"/>
      <c r="B161" s="39"/>
      <c r="C161" s="162"/>
      <c r="D161" s="163"/>
    </row>
    <row r="162" spans="1:4">
      <c r="A162" s="39"/>
      <c r="B162" s="39"/>
      <c r="C162" s="162"/>
      <c r="D162" s="163"/>
    </row>
    <row r="163" spans="1:4">
      <c r="A163" s="39"/>
      <c r="B163" s="39"/>
      <c r="C163" s="162"/>
      <c r="D163" s="163"/>
    </row>
    <row r="164" spans="1:4">
      <c r="A164" s="39"/>
      <c r="B164" s="39"/>
      <c r="C164" s="162"/>
      <c r="D164" s="163"/>
    </row>
    <row r="165" spans="1:4">
      <c r="A165" s="39"/>
      <c r="B165" s="39"/>
      <c r="C165" s="162"/>
      <c r="D165" s="163"/>
    </row>
    <row r="166" spans="1:4">
      <c r="A166" s="39"/>
      <c r="B166" s="39"/>
      <c r="C166" s="162"/>
      <c r="D166" s="163"/>
    </row>
    <row r="167" spans="1:4">
      <c r="A167" s="39"/>
      <c r="B167" s="39"/>
      <c r="C167" s="162"/>
      <c r="D167" s="163"/>
    </row>
    <row r="168" spans="1:4">
      <c r="A168" s="39"/>
      <c r="B168" s="39"/>
      <c r="C168" s="162"/>
      <c r="D168" s="163"/>
    </row>
    <row r="169" spans="1:4">
      <c r="A169" s="39"/>
      <c r="B169" s="39"/>
      <c r="C169" s="162"/>
      <c r="D169" s="163"/>
    </row>
    <row r="170" spans="1:4">
      <c r="A170" s="39"/>
      <c r="B170" s="39"/>
      <c r="C170" s="162"/>
      <c r="D170" s="24"/>
    </row>
    <row r="171" spans="1:4">
      <c r="A171" s="39"/>
      <c r="B171" s="39"/>
      <c r="C171" s="162"/>
      <c r="D171" s="24"/>
    </row>
    <row r="172" spans="1:4">
      <c r="A172" s="39"/>
      <c r="B172" s="39"/>
      <c r="C172" s="162"/>
      <c r="D172" s="24"/>
    </row>
    <row r="173" spans="1:4">
      <c r="A173" s="39"/>
      <c r="B173" s="39"/>
      <c r="C173" s="162"/>
      <c r="D173" s="24"/>
    </row>
    <row r="174" spans="1:4">
      <c r="A174" s="39"/>
      <c r="B174" s="39"/>
      <c r="C174" s="162"/>
      <c r="D174" s="24"/>
    </row>
    <row r="175" spans="1:4">
      <c r="A175" s="39"/>
      <c r="B175" s="39"/>
      <c r="C175" s="162"/>
      <c r="D175" s="24"/>
    </row>
    <row r="176" spans="1:4">
      <c r="A176" s="39"/>
      <c r="B176" s="39"/>
      <c r="C176" s="162"/>
      <c r="D176" s="24"/>
    </row>
    <row r="177" spans="1:4">
      <c r="A177" s="39"/>
      <c r="B177" s="39"/>
      <c r="C177" s="162"/>
      <c r="D177" s="24"/>
    </row>
    <row r="178" spans="1:4">
      <c r="A178" s="39"/>
      <c r="B178" s="39"/>
      <c r="C178" s="162"/>
      <c r="D178" s="24"/>
    </row>
    <row r="179" spans="1:4">
      <c r="A179" s="39"/>
      <c r="B179" s="39"/>
      <c r="C179" s="162"/>
      <c r="D179" s="24"/>
    </row>
    <row r="180" spans="1:4">
      <c r="A180" s="39"/>
      <c r="B180" s="39"/>
      <c r="C180" s="162"/>
      <c r="D180" s="24"/>
    </row>
    <row r="181" spans="1:4">
      <c r="A181" s="39"/>
      <c r="B181" s="39"/>
      <c r="C181" s="162"/>
      <c r="D181" s="24"/>
    </row>
    <row r="182" spans="1:4">
      <c r="A182" s="39"/>
      <c r="B182" s="39"/>
      <c r="C182" s="162"/>
      <c r="D182" s="24"/>
    </row>
    <row r="183" spans="1:4">
      <c r="A183" s="39"/>
      <c r="B183" s="39"/>
      <c r="C183" s="162"/>
      <c r="D183" s="24"/>
    </row>
    <row r="184" spans="1:4">
      <c r="A184" s="39"/>
      <c r="B184" s="39"/>
      <c r="C184" s="162"/>
      <c r="D184" s="24"/>
    </row>
    <row r="185" spans="1:4">
      <c r="A185" s="39"/>
      <c r="B185" s="39"/>
      <c r="C185" s="162"/>
      <c r="D185" s="24"/>
    </row>
    <row r="186" spans="1:4">
      <c r="A186" s="39"/>
      <c r="B186" s="39"/>
      <c r="C186" s="162"/>
      <c r="D186" s="24"/>
    </row>
    <row r="187" spans="1:4">
      <c r="A187" s="39"/>
      <c r="B187" s="39"/>
      <c r="C187" s="162"/>
      <c r="D187" s="24"/>
    </row>
    <row r="188" spans="1:4">
      <c r="A188" s="39"/>
      <c r="B188" s="39"/>
      <c r="C188" s="162"/>
      <c r="D188" s="24"/>
    </row>
    <row r="189" spans="1:4">
      <c r="A189" s="39"/>
      <c r="B189" s="39"/>
      <c r="C189" s="162"/>
      <c r="D189" s="24"/>
    </row>
    <row r="190" spans="1:4">
      <c r="A190" s="39"/>
      <c r="B190" s="39"/>
      <c r="C190" s="162"/>
      <c r="D190" s="24"/>
    </row>
    <row r="191" spans="1:4">
      <c r="A191" s="39"/>
      <c r="B191" s="39"/>
      <c r="C191" s="162"/>
      <c r="D191" s="24"/>
    </row>
    <row r="192" spans="1:4">
      <c r="A192" s="39"/>
      <c r="B192" s="39"/>
      <c r="C192" s="162"/>
      <c r="D192" s="24"/>
    </row>
    <row r="193" spans="1:4">
      <c r="A193" s="39"/>
      <c r="B193" s="39"/>
      <c r="C193" s="162"/>
      <c r="D193" s="24"/>
    </row>
    <row r="194" spans="1:4">
      <c r="A194" s="39"/>
      <c r="B194" s="39"/>
      <c r="C194" s="162"/>
      <c r="D194" s="24"/>
    </row>
    <row r="195" spans="1:4">
      <c r="A195" s="39"/>
      <c r="B195" s="39"/>
      <c r="C195" s="162"/>
      <c r="D195" s="24"/>
    </row>
    <row r="196" spans="1:4">
      <c r="A196" s="39"/>
      <c r="B196" s="39"/>
      <c r="C196" s="162"/>
      <c r="D196" s="24"/>
    </row>
    <row r="197" spans="1:4">
      <c r="A197" s="39"/>
      <c r="B197" s="39"/>
      <c r="C197" s="162"/>
      <c r="D197" s="24"/>
    </row>
    <row r="198" spans="1:4">
      <c r="A198" s="39"/>
      <c r="B198" s="39"/>
      <c r="C198" s="162"/>
      <c r="D198" s="24"/>
    </row>
    <row r="199" spans="1:4">
      <c r="A199" s="39"/>
      <c r="B199" s="39"/>
      <c r="C199" s="162"/>
      <c r="D199" s="24"/>
    </row>
    <row r="200" spans="1:4">
      <c r="A200" s="39"/>
      <c r="B200" s="39"/>
      <c r="C200" s="162"/>
      <c r="D200" s="24"/>
    </row>
    <row r="201" spans="1:4">
      <c r="A201" s="39"/>
      <c r="B201" s="39"/>
      <c r="C201" s="162"/>
      <c r="D201" s="24"/>
    </row>
    <row r="202" spans="1:4">
      <c r="A202" s="39"/>
      <c r="B202" s="39"/>
      <c r="C202" s="162"/>
      <c r="D202" s="24"/>
    </row>
    <row r="203" spans="1:4">
      <c r="A203" s="39"/>
      <c r="B203" s="39"/>
      <c r="C203" s="162"/>
      <c r="D203" s="24"/>
    </row>
    <row r="204" spans="1:4">
      <c r="A204" s="39"/>
      <c r="B204" s="39"/>
      <c r="C204" s="162"/>
      <c r="D204" s="24"/>
    </row>
    <row r="205" spans="1:4">
      <c r="A205" s="39"/>
      <c r="B205" s="39"/>
      <c r="C205" s="162"/>
      <c r="D205" s="24"/>
    </row>
    <row r="206" spans="1:4">
      <c r="A206" s="39"/>
      <c r="B206" s="39"/>
      <c r="C206" s="162"/>
      <c r="D206" s="24"/>
    </row>
    <row r="207" spans="1:4">
      <c r="A207" s="39"/>
      <c r="B207" s="39"/>
      <c r="C207" s="162"/>
      <c r="D207" s="24"/>
    </row>
    <row r="208" spans="1:4">
      <c r="A208" s="39"/>
      <c r="B208" s="39"/>
      <c r="C208" s="162"/>
      <c r="D208" s="24"/>
    </row>
    <row r="209" spans="1:4">
      <c r="A209" s="39"/>
      <c r="B209" s="39"/>
      <c r="C209" s="162"/>
      <c r="D209" s="24"/>
    </row>
    <row r="210" spans="1:4">
      <c r="A210" s="39"/>
      <c r="B210" s="39"/>
      <c r="C210" s="162"/>
      <c r="D210" s="24"/>
    </row>
    <row r="211" spans="1:4">
      <c r="A211" s="39"/>
      <c r="B211" s="39"/>
      <c r="C211" s="162"/>
      <c r="D211" s="24"/>
    </row>
    <row r="212" spans="1:4">
      <c r="A212" s="39"/>
      <c r="B212" s="39"/>
      <c r="C212" s="162"/>
      <c r="D212" s="24"/>
    </row>
    <row r="213" spans="1:4">
      <c r="A213" s="39"/>
      <c r="B213" s="39"/>
      <c r="C213" s="162"/>
      <c r="D213" s="24"/>
    </row>
    <row r="214" spans="1:4">
      <c r="A214" s="39"/>
      <c r="B214" s="39"/>
      <c r="C214" s="162"/>
      <c r="D214" s="24"/>
    </row>
    <row r="215" spans="1:4">
      <c r="A215" s="39"/>
      <c r="B215" s="39"/>
      <c r="C215" s="162"/>
      <c r="D215" s="24"/>
    </row>
    <row r="216" spans="1:4">
      <c r="A216" s="39"/>
      <c r="B216" s="39"/>
      <c r="C216" s="162"/>
      <c r="D216" s="24"/>
    </row>
    <row r="217" spans="1:4">
      <c r="A217" s="39"/>
      <c r="B217" s="39"/>
      <c r="C217" s="162"/>
      <c r="D217" s="24"/>
    </row>
    <row r="218" spans="1:4">
      <c r="A218" s="39"/>
      <c r="B218" s="39"/>
      <c r="C218" s="162"/>
      <c r="D218" s="24"/>
    </row>
    <row r="219" spans="1:4">
      <c r="A219" s="39"/>
      <c r="B219" s="39"/>
      <c r="C219" s="162"/>
      <c r="D219" s="24"/>
    </row>
    <row r="220" spans="1:4">
      <c r="A220" s="39"/>
      <c r="B220" s="39"/>
      <c r="C220" s="162"/>
      <c r="D220" s="24"/>
    </row>
    <row r="221" spans="1:4">
      <c r="A221" s="39"/>
      <c r="B221" s="39"/>
      <c r="C221" s="162"/>
      <c r="D221" s="24"/>
    </row>
    <row r="222" spans="1:4">
      <c r="A222" s="39"/>
      <c r="B222" s="39"/>
      <c r="C222" s="162"/>
      <c r="D222" s="24"/>
    </row>
    <row r="223" spans="1:4">
      <c r="A223" s="39"/>
      <c r="B223" s="39"/>
      <c r="C223" s="162"/>
      <c r="D223" s="24"/>
    </row>
    <row r="224" spans="1:4">
      <c r="A224" s="39"/>
      <c r="B224" s="39"/>
      <c r="C224" s="162"/>
      <c r="D224" s="24"/>
    </row>
    <row r="225" spans="1:4">
      <c r="A225" s="39"/>
      <c r="B225" s="39"/>
      <c r="C225" s="162"/>
      <c r="D225" s="24"/>
    </row>
    <row r="226" spans="1:4">
      <c r="A226" s="39"/>
      <c r="B226" s="39"/>
      <c r="C226" s="162"/>
      <c r="D226" s="24"/>
    </row>
    <row r="227" spans="1:4">
      <c r="A227" s="39"/>
      <c r="B227" s="39"/>
      <c r="C227" s="162"/>
      <c r="D227" s="24"/>
    </row>
    <row r="228" spans="1:4">
      <c r="A228" s="39"/>
      <c r="B228" s="39"/>
      <c r="C228" s="162"/>
      <c r="D228" s="24"/>
    </row>
    <row r="229" spans="1:4">
      <c r="A229" s="39"/>
      <c r="B229" s="39"/>
      <c r="C229" s="162"/>
      <c r="D229" s="24"/>
    </row>
    <row r="230" spans="1:4">
      <c r="A230" s="39"/>
      <c r="B230" s="39"/>
      <c r="C230" s="162"/>
      <c r="D230" s="24"/>
    </row>
    <row r="231" spans="1:4">
      <c r="A231" s="39"/>
      <c r="B231" s="39"/>
      <c r="C231" s="162"/>
      <c r="D231" s="24"/>
    </row>
    <row r="232" spans="1:4">
      <c r="A232" s="39"/>
      <c r="B232" s="39"/>
      <c r="C232" s="162"/>
      <c r="D232" s="24"/>
    </row>
    <row r="233" spans="1:4">
      <c r="A233" s="39"/>
      <c r="B233" s="39"/>
      <c r="C233" s="162"/>
      <c r="D233" s="24"/>
    </row>
    <row r="234" spans="1:4">
      <c r="A234" s="39"/>
      <c r="B234" s="39"/>
      <c r="C234" s="162"/>
      <c r="D234" s="24"/>
    </row>
    <row r="235" spans="1:4">
      <c r="A235" s="39"/>
      <c r="B235" s="39"/>
      <c r="C235" s="162"/>
      <c r="D235" s="24"/>
    </row>
    <row r="236" spans="1:4">
      <c r="A236" s="39"/>
      <c r="B236" s="39"/>
      <c r="C236" s="162"/>
      <c r="D236" s="24"/>
    </row>
    <row r="237" spans="1:4">
      <c r="A237" s="39"/>
      <c r="B237" s="39"/>
      <c r="C237" s="162"/>
      <c r="D237" s="24"/>
    </row>
    <row r="238" spans="1:4">
      <c r="A238" s="39"/>
      <c r="B238" s="39"/>
      <c r="C238" s="162"/>
      <c r="D238" s="24"/>
    </row>
    <row r="239" spans="1:4">
      <c r="A239" s="39"/>
      <c r="B239" s="39"/>
      <c r="C239" s="162"/>
      <c r="D239" s="24"/>
    </row>
    <row r="240" spans="1:4">
      <c r="A240" s="39"/>
      <c r="B240" s="39"/>
      <c r="C240" s="162"/>
      <c r="D240" s="24"/>
    </row>
    <row r="241" spans="1:4">
      <c r="A241" s="39"/>
      <c r="B241" s="39"/>
      <c r="C241" s="162"/>
      <c r="D241" s="24"/>
    </row>
    <row r="242" spans="1:4">
      <c r="A242" s="39"/>
      <c r="B242" s="39"/>
      <c r="C242" s="162"/>
      <c r="D242" s="24"/>
    </row>
    <row r="243" spans="1:4">
      <c r="A243" s="39"/>
      <c r="B243" s="39"/>
      <c r="C243" s="162"/>
      <c r="D243" s="24"/>
    </row>
    <row r="244" spans="1:4">
      <c r="A244" s="39"/>
      <c r="B244" s="39"/>
      <c r="C244" s="162"/>
      <c r="D244" s="24"/>
    </row>
    <row r="245" spans="1:4">
      <c r="A245" s="39"/>
      <c r="B245" s="39"/>
      <c r="C245" s="162"/>
      <c r="D245" s="24"/>
    </row>
    <row r="246" spans="1:4">
      <c r="A246" s="39"/>
      <c r="B246" s="39"/>
      <c r="C246" s="162"/>
      <c r="D246" s="24"/>
    </row>
    <row r="247" spans="1:4">
      <c r="A247" s="39"/>
      <c r="B247" s="39"/>
      <c r="C247" s="162"/>
      <c r="D247" s="24"/>
    </row>
    <row r="248" spans="1:4">
      <c r="A248" s="39"/>
      <c r="B248" s="39"/>
      <c r="C248" s="162"/>
      <c r="D248" s="24"/>
    </row>
    <row r="249" spans="1:4">
      <c r="A249" s="39"/>
      <c r="B249" s="39"/>
      <c r="C249" s="162"/>
      <c r="D249" s="24"/>
    </row>
    <row r="250" spans="1:4">
      <c r="A250" s="39"/>
      <c r="B250" s="39"/>
      <c r="C250" s="162"/>
      <c r="D250" s="24"/>
    </row>
    <row r="251" spans="1:4">
      <c r="A251" s="39"/>
      <c r="B251" s="39"/>
      <c r="C251" s="162"/>
      <c r="D251" s="24"/>
    </row>
    <row r="252" spans="1:4">
      <c r="A252" s="39"/>
      <c r="B252" s="39"/>
      <c r="C252" s="162"/>
      <c r="D252" s="24"/>
    </row>
    <row r="253" spans="1:4">
      <c r="A253" s="39"/>
      <c r="B253" s="39"/>
      <c r="C253" s="162"/>
      <c r="D253" s="24"/>
    </row>
    <row r="254" spans="1:4">
      <c r="A254" s="39"/>
      <c r="B254" s="39"/>
      <c r="C254" s="162"/>
      <c r="D254" s="24"/>
    </row>
    <row r="255" spans="1:4">
      <c r="A255" s="39"/>
      <c r="B255" s="39"/>
      <c r="C255" s="162"/>
      <c r="D255" s="24"/>
    </row>
    <row r="256" spans="1:4">
      <c r="A256" s="39"/>
      <c r="B256" s="39"/>
      <c r="C256" s="162"/>
      <c r="D256" s="24"/>
    </row>
    <row r="257" spans="1:4">
      <c r="A257" s="39"/>
      <c r="B257" s="39"/>
      <c r="C257" s="162"/>
      <c r="D257" s="24"/>
    </row>
    <row r="258" spans="1:4">
      <c r="A258" s="39"/>
      <c r="B258" s="39"/>
      <c r="C258" s="162"/>
      <c r="D258" s="24"/>
    </row>
    <row r="259" spans="1:4">
      <c r="B259" s="39"/>
      <c r="C259" s="162"/>
      <c r="D259" s="24"/>
    </row>
    <row r="260" spans="1:4">
      <c r="B260" s="39"/>
      <c r="C260" s="162"/>
      <c r="D260" s="24"/>
    </row>
    <row r="261" spans="1:4">
      <c r="B261" s="39"/>
      <c r="C261" s="162"/>
      <c r="D261" s="24"/>
    </row>
    <row r="262" spans="1:4">
      <c r="B262" s="39"/>
      <c r="C262" s="162"/>
      <c r="D262" s="24"/>
    </row>
    <row r="263" spans="1:4">
      <c r="B263" s="39"/>
      <c r="C263" s="162"/>
      <c r="D263" s="24"/>
    </row>
    <row r="264" spans="1:4">
      <c r="B264" s="39"/>
      <c r="C264" s="162"/>
      <c r="D264" s="24"/>
    </row>
    <row r="265" spans="1:4">
      <c r="B265" s="39"/>
      <c r="C265" s="162"/>
      <c r="D265" s="24"/>
    </row>
    <row r="266" spans="1:4">
      <c r="B266" s="39"/>
      <c r="C266" s="162"/>
      <c r="D266" s="24"/>
    </row>
    <row r="267" spans="1:4">
      <c r="B267" s="39"/>
      <c r="C267" s="162"/>
      <c r="D267" s="24"/>
    </row>
    <row r="268" spans="1:4">
      <c r="B268" s="39"/>
      <c r="C268" s="162"/>
      <c r="D268" s="24"/>
    </row>
    <row r="269" spans="1:4">
      <c r="B269" s="39"/>
      <c r="C269" s="162"/>
      <c r="D269" s="24"/>
    </row>
    <row r="270" spans="1:4">
      <c r="B270" s="39"/>
      <c r="C270" s="162"/>
      <c r="D270" s="24"/>
    </row>
    <row r="271" spans="1:4">
      <c r="B271" s="39"/>
      <c r="C271" s="162"/>
      <c r="D271" s="24"/>
    </row>
    <row r="272" spans="1:4">
      <c r="B272" s="39"/>
      <c r="C272" s="162"/>
      <c r="D272" s="24"/>
    </row>
    <row r="273" spans="2:4">
      <c r="B273" s="39"/>
      <c r="C273" s="162"/>
      <c r="D273" s="24"/>
    </row>
    <row r="274" spans="2:4">
      <c r="B274" s="39"/>
      <c r="C274" s="162"/>
      <c r="D274" s="24"/>
    </row>
    <row r="275" spans="2:4">
      <c r="B275" s="39"/>
      <c r="C275" s="162"/>
      <c r="D275" s="24"/>
    </row>
    <row r="276" spans="2:4">
      <c r="B276" s="39"/>
      <c r="C276" s="162"/>
      <c r="D276" s="24"/>
    </row>
    <row r="277" spans="2:4">
      <c r="B277" s="39"/>
      <c r="C277" s="162"/>
      <c r="D277" s="24"/>
    </row>
    <row r="278" spans="2:4">
      <c r="B278" s="39"/>
      <c r="C278" s="162"/>
      <c r="D278" s="24"/>
    </row>
    <row r="279" spans="2:4">
      <c r="B279" s="39"/>
      <c r="C279" s="162"/>
      <c r="D279" s="24"/>
    </row>
    <row r="280" spans="2:4">
      <c r="B280" s="39"/>
      <c r="C280" s="162"/>
      <c r="D280" s="24"/>
    </row>
    <row r="281" spans="2:4">
      <c r="B281" s="39"/>
      <c r="C281" s="162"/>
      <c r="D281" s="24"/>
    </row>
    <row r="282" spans="2:4">
      <c r="B282" s="39"/>
      <c r="C282" s="162"/>
      <c r="D282" s="24"/>
    </row>
    <row r="283" spans="2:4">
      <c r="B283" s="39"/>
      <c r="C283" s="162"/>
      <c r="D283" s="24"/>
    </row>
    <row r="284" spans="2:4">
      <c r="B284" s="39"/>
      <c r="C284" s="162"/>
      <c r="D284" s="24"/>
    </row>
    <row r="285" spans="2:4">
      <c r="B285" s="39"/>
      <c r="C285" s="162"/>
      <c r="D285" s="24"/>
    </row>
    <row r="286" spans="2:4">
      <c r="B286" s="39"/>
      <c r="C286" s="162"/>
      <c r="D286" s="24"/>
    </row>
    <row r="287" spans="2:4">
      <c r="B287" s="39"/>
      <c r="C287" s="162"/>
      <c r="D287" s="24"/>
    </row>
    <row r="288" spans="2:4">
      <c r="B288" s="39"/>
      <c r="C288" s="162"/>
      <c r="D288" s="24"/>
    </row>
    <row r="289" spans="2:4">
      <c r="B289" s="39"/>
      <c r="C289" s="162"/>
      <c r="D289" s="24"/>
    </row>
    <row r="290" spans="2:4">
      <c r="B290" s="39"/>
      <c r="C290" s="162"/>
      <c r="D290" s="24"/>
    </row>
    <row r="291" spans="2:4">
      <c r="B291" s="39"/>
      <c r="C291" s="162"/>
      <c r="D291" s="24"/>
    </row>
    <row r="292" spans="2:4">
      <c r="B292" s="39"/>
      <c r="C292" s="162"/>
      <c r="D292" s="24"/>
    </row>
    <row r="293" spans="2:4">
      <c r="B293" s="39"/>
      <c r="C293" s="162"/>
      <c r="D293" s="24"/>
    </row>
    <row r="294" spans="2:4">
      <c r="B294" s="39"/>
      <c r="C294" s="162"/>
      <c r="D294" s="24"/>
    </row>
    <row r="295" spans="2:4">
      <c r="B295" s="39"/>
      <c r="C295" s="162"/>
      <c r="D295" s="24"/>
    </row>
    <row r="296" spans="2:4">
      <c r="B296" s="39"/>
      <c r="C296" s="162"/>
      <c r="D296" s="24"/>
    </row>
    <row r="297" spans="2:4">
      <c r="B297" s="39"/>
      <c r="C297" s="162"/>
      <c r="D297" s="24"/>
    </row>
    <row r="298" spans="2:4">
      <c r="C298" s="15"/>
      <c r="D298" s="24"/>
    </row>
    <row r="299" spans="2:4">
      <c r="C299" s="15"/>
      <c r="D299" s="24"/>
    </row>
    <row r="300" spans="2:4">
      <c r="C300" s="15"/>
      <c r="D300" s="24"/>
    </row>
    <row r="301" spans="2:4">
      <c r="C301" s="15"/>
      <c r="D301" s="24"/>
    </row>
    <row r="302" spans="2:4">
      <c r="C302" s="15"/>
      <c r="D302" s="24"/>
    </row>
    <row r="303" spans="2:4">
      <c r="C303" s="15"/>
      <c r="D303" s="24"/>
    </row>
    <row r="304" spans="2:4">
      <c r="C304" s="15"/>
      <c r="D304" s="24"/>
    </row>
    <row r="305" spans="3:4">
      <c r="C305" s="15"/>
      <c r="D305" s="24"/>
    </row>
    <row r="306" spans="3:4">
      <c r="C306" s="15"/>
      <c r="D306" s="24"/>
    </row>
    <row r="307" spans="3:4">
      <c r="C307" s="15"/>
      <c r="D307" s="24"/>
    </row>
    <row r="308" spans="3:4">
      <c r="C308" s="15"/>
      <c r="D308" s="24"/>
    </row>
    <row r="309" spans="3:4">
      <c r="C309" s="15"/>
      <c r="D309" s="24"/>
    </row>
    <row r="310" spans="3:4">
      <c r="C310" s="15"/>
      <c r="D310" s="24"/>
    </row>
    <row r="311" spans="3:4">
      <c r="C311" s="15"/>
      <c r="D311" s="24"/>
    </row>
    <row r="312" spans="3:4">
      <c r="C312" s="15"/>
      <c r="D312" s="24"/>
    </row>
    <row r="313" spans="3:4">
      <c r="C313" s="15"/>
      <c r="D313" s="24"/>
    </row>
    <row r="314" spans="3:4">
      <c r="C314" s="15"/>
      <c r="D314" s="24"/>
    </row>
    <row r="315" spans="3:4">
      <c r="C315" s="15"/>
      <c r="D315" s="24"/>
    </row>
    <row r="316" spans="3:4">
      <c r="C316" s="15"/>
      <c r="D316" s="24"/>
    </row>
    <row r="317" spans="3:4">
      <c r="C317" s="15"/>
      <c r="D317" s="24"/>
    </row>
    <row r="318" spans="3:4">
      <c r="C318" s="15"/>
      <c r="D318" s="24"/>
    </row>
    <row r="319" spans="3:4">
      <c r="C319" s="15"/>
      <c r="D319" s="24"/>
    </row>
    <row r="320" spans="3:4">
      <c r="C320" s="15"/>
      <c r="D320" s="24"/>
    </row>
    <row r="321" spans="3:4">
      <c r="C321" s="15"/>
      <c r="D321" s="24"/>
    </row>
    <row r="322" spans="3:4">
      <c r="C322" s="15"/>
      <c r="D322" s="24"/>
    </row>
    <row r="323" spans="3:4">
      <c r="C323" s="15"/>
      <c r="D323" s="24"/>
    </row>
    <row r="324" spans="3:4">
      <c r="C324" s="15"/>
      <c r="D324" s="24"/>
    </row>
    <row r="325" spans="3:4">
      <c r="C325" s="15"/>
      <c r="D325" s="24"/>
    </row>
    <row r="326" spans="3:4">
      <c r="C326" s="15"/>
      <c r="D326" s="24"/>
    </row>
    <row r="327" spans="3:4">
      <c r="C327" s="15"/>
      <c r="D327" s="24"/>
    </row>
    <row r="328" spans="3:4">
      <c r="C328" s="15"/>
      <c r="D328" s="24"/>
    </row>
    <row r="329" spans="3:4">
      <c r="C329" s="15"/>
      <c r="D329" s="24"/>
    </row>
    <row r="330" spans="3:4">
      <c r="C330" s="15"/>
      <c r="D330" s="24"/>
    </row>
    <row r="331" spans="3:4">
      <c r="C331" s="15"/>
      <c r="D331" s="24"/>
    </row>
    <row r="332" spans="3:4">
      <c r="C332" s="15"/>
      <c r="D332" s="24"/>
    </row>
    <row r="333" spans="3:4">
      <c r="C333" s="15"/>
      <c r="D333" s="24"/>
    </row>
    <row r="334" spans="3:4">
      <c r="C334" s="15"/>
      <c r="D334" s="24"/>
    </row>
    <row r="335" spans="3:4">
      <c r="C335" s="15"/>
      <c r="D335" s="24"/>
    </row>
    <row r="336" spans="3:4">
      <c r="C336" s="15"/>
      <c r="D336" s="24"/>
    </row>
    <row r="337" spans="3:4">
      <c r="C337" s="15"/>
      <c r="D337" s="24"/>
    </row>
    <row r="338" spans="3:4">
      <c r="C338" s="15"/>
      <c r="D338" s="24"/>
    </row>
    <row r="339" spans="3:4">
      <c r="C339" s="15"/>
      <c r="D339" s="24"/>
    </row>
    <row r="340" spans="3:4">
      <c r="C340" s="15"/>
      <c r="D340" s="24"/>
    </row>
    <row r="341" spans="3:4">
      <c r="C341" s="15"/>
      <c r="D341" s="24"/>
    </row>
    <row r="342" spans="3:4">
      <c r="C342" s="15"/>
      <c r="D342" s="24"/>
    </row>
    <row r="343" spans="3:4">
      <c r="C343" s="15"/>
      <c r="D343" s="24"/>
    </row>
    <row r="344" spans="3:4">
      <c r="C344" s="15"/>
      <c r="D344" s="24"/>
    </row>
    <row r="345" spans="3:4">
      <c r="C345" s="15"/>
      <c r="D345" s="24"/>
    </row>
    <row r="346" spans="3:4">
      <c r="C346" s="15"/>
      <c r="D346" s="24"/>
    </row>
    <row r="347" spans="3:4">
      <c r="C347" s="15"/>
      <c r="D347" s="24"/>
    </row>
    <row r="348" spans="3:4">
      <c r="C348" s="15"/>
      <c r="D348" s="24"/>
    </row>
    <row r="349" spans="3:4">
      <c r="C349" s="15"/>
      <c r="D349" s="24"/>
    </row>
    <row r="350" spans="3:4">
      <c r="C350" s="15"/>
      <c r="D350" s="24"/>
    </row>
    <row r="351" spans="3:4">
      <c r="C351" s="15"/>
      <c r="D351" s="24"/>
    </row>
    <row r="352" spans="3:4">
      <c r="C352" s="15"/>
      <c r="D352" s="24"/>
    </row>
    <row r="353" spans="3:4">
      <c r="C353" s="15"/>
      <c r="D353" s="24"/>
    </row>
    <row r="354" spans="3:4">
      <c r="C354" s="15"/>
      <c r="D354" s="24"/>
    </row>
    <row r="355" spans="3:4">
      <c r="C355" s="15"/>
      <c r="D355" s="24"/>
    </row>
    <row r="356" spans="3:4">
      <c r="C356" s="15"/>
      <c r="D356" s="24"/>
    </row>
    <row r="357" spans="3:4">
      <c r="C357" s="15"/>
      <c r="D357" s="24"/>
    </row>
    <row r="358" spans="3:4">
      <c r="C358" s="15"/>
      <c r="D358" s="24"/>
    </row>
    <row r="359" spans="3:4">
      <c r="C359" s="15"/>
      <c r="D359" s="24"/>
    </row>
    <row r="360" spans="3:4">
      <c r="C360" s="15"/>
      <c r="D360" s="24"/>
    </row>
    <row r="361" spans="3:4">
      <c r="C361" s="15"/>
      <c r="D361" s="24"/>
    </row>
    <row r="362" spans="3:4">
      <c r="C362" s="15"/>
      <c r="D362" s="24"/>
    </row>
    <row r="363" spans="3:4">
      <c r="C363" s="15"/>
      <c r="D363" s="24"/>
    </row>
    <row r="364" spans="3:4">
      <c r="C364" s="15"/>
      <c r="D364" s="24"/>
    </row>
    <row r="365" spans="3:4">
      <c r="C365" s="15"/>
      <c r="D365" s="24"/>
    </row>
    <row r="366" spans="3:4">
      <c r="C366" s="15"/>
      <c r="D366" s="24"/>
    </row>
    <row r="367" spans="3:4">
      <c r="C367" s="15"/>
      <c r="D367" s="24"/>
    </row>
    <row r="368" spans="3:4">
      <c r="C368" s="15"/>
      <c r="D368" s="24"/>
    </row>
    <row r="369" spans="3:4">
      <c r="C369" s="15"/>
      <c r="D369" s="24"/>
    </row>
    <row r="370" spans="3:4">
      <c r="C370" s="15"/>
      <c r="D370" s="24"/>
    </row>
    <row r="371" spans="3:4">
      <c r="C371" s="15"/>
      <c r="D371" s="24"/>
    </row>
    <row r="372" spans="3:4">
      <c r="C372" s="15"/>
      <c r="D372" s="24"/>
    </row>
    <row r="373" spans="3:4">
      <c r="C373" s="15"/>
      <c r="D373" s="24"/>
    </row>
    <row r="374" spans="3:4">
      <c r="C374" s="15"/>
      <c r="D374" s="24"/>
    </row>
    <row r="375" spans="3:4">
      <c r="C375" s="15"/>
      <c r="D375" s="24"/>
    </row>
    <row r="376" spans="3:4">
      <c r="C376" s="15"/>
      <c r="D376" s="24"/>
    </row>
    <row r="377" spans="3:4">
      <c r="C377" s="15"/>
      <c r="D377" s="24"/>
    </row>
    <row r="378" spans="3:4">
      <c r="C378" s="15"/>
      <c r="D378" s="24"/>
    </row>
    <row r="379" spans="3:4">
      <c r="C379" s="15"/>
      <c r="D379" s="24"/>
    </row>
    <row r="380" spans="3:4">
      <c r="C380" s="15"/>
      <c r="D380" s="24"/>
    </row>
    <row r="381" spans="3:4">
      <c r="C381" s="15"/>
      <c r="D381" s="24"/>
    </row>
    <row r="382" spans="3:4">
      <c r="C382" s="15"/>
      <c r="D382" s="24"/>
    </row>
    <row r="383" spans="3:4">
      <c r="C383" s="15"/>
      <c r="D383" s="24"/>
    </row>
    <row r="384" spans="3:4">
      <c r="C384" s="15"/>
      <c r="D384" s="24"/>
    </row>
    <row r="385" spans="3:4">
      <c r="C385" s="15"/>
      <c r="D385" s="24"/>
    </row>
    <row r="386" spans="3:4">
      <c r="C386" s="15"/>
      <c r="D386" s="24"/>
    </row>
    <row r="387" spans="3:4">
      <c r="C387" s="15"/>
      <c r="D387" s="24"/>
    </row>
    <row r="388" spans="3:4">
      <c r="C388" s="15"/>
      <c r="D388" s="24"/>
    </row>
    <row r="389" spans="3:4">
      <c r="C389" s="15"/>
      <c r="D389" s="24"/>
    </row>
    <row r="390" spans="3:4">
      <c r="C390" s="15"/>
      <c r="D390" s="24"/>
    </row>
    <row r="391" spans="3:4">
      <c r="C391" s="15"/>
      <c r="D391" s="24"/>
    </row>
    <row r="392" spans="3:4">
      <c r="C392" s="15"/>
      <c r="D392" s="24"/>
    </row>
    <row r="393" spans="3:4">
      <c r="C393" s="15"/>
      <c r="D393" s="24"/>
    </row>
    <row r="394" spans="3:4">
      <c r="C394" s="15"/>
      <c r="D394" s="24"/>
    </row>
    <row r="395" spans="3:4">
      <c r="C395" s="15"/>
      <c r="D395" s="24"/>
    </row>
    <row r="396" spans="3:4">
      <c r="C396" s="15"/>
      <c r="D396" s="24"/>
    </row>
    <row r="397" spans="3:4">
      <c r="C397" s="15"/>
      <c r="D397" s="24"/>
    </row>
    <row r="398" spans="3:4">
      <c r="C398" s="15"/>
      <c r="D398" s="24"/>
    </row>
    <row r="399" spans="3:4">
      <c r="C399" s="15"/>
      <c r="D399" s="24"/>
    </row>
    <row r="400" spans="3:4">
      <c r="C400" s="15"/>
      <c r="D400" s="24"/>
    </row>
    <row r="401" spans="3:4">
      <c r="C401" s="15"/>
      <c r="D401" s="24"/>
    </row>
    <row r="402" spans="3:4">
      <c r="C402" s="15"/>
      <c r="D402" s="24"/>
    </row>
    <row r="403" spans="3:4">
      <c r="C403" s="15"/>
      <c r="D403" s="24"/>
    </row>
    <row r="404" spans="3:4">
      <c r="C404" s="15"/>
      <c r="D404" s="24"/>
    </row>
    <row r="405" spans="3:4">
      <c r="C405" s="15"/>
      <c r="D405" s="24"/>
    </row>
    <row r="406" spans="3:4">
      <c r="C406" s="15"/>
      <c r="D406" s="24"/>
    </row>
    <row r="407" spans="3:4">
      <c r="C407" s="15"/>
      <c r="D407" s="24"/>
    </row>
    <row r="408" spans="3:4">
      <c r="C408" s="15"/>
      <c r="D408" s="24"/>
    </row>
    <row r="409" spans="3:4">
      <c r="C409" s="15"/>
      <c r="D409" s="24"/>
    </row>
    <row r="410" spans="3:4">
      <c r="C410" s="15"/>
      <c r="D410" s="24"/>
    </row>
    <row r="411" spans="3:4">
      <c r="C411" s="15"/>
      <c r="D411" s="24"/>
    </row>
    <row r="412" spans="3:4">
      <c r="C412" s="15"/>
      <c r="D412" s="24"/>
    </row>
    <row r="413" spans="3:4">
      <c r="C413" s="15"/>
      <c r="D413" s="24"/>
    </row>
    <row r="414" spans="3:4">
      <c r="C414" s="15"/>
      <c r="D414" s="24"/>
    </row>
    <row r="415" spans="3:4">
      <c r="C415" s="15"/>
      <c r="D415" s="24"/>
    </row>
    <row r="416" spans="3:4">
      <c r="C416" s="15"/>
      <c r="D416" s="24"/>
    </row>
    <row r="417" spans="3:4">
      <c r="C417" s="15"/>
      <c r="D417" s="24"/>
    </row>
    <row r="418" spans="3:4">
      <c r="C418" s="15"/>
      <c r="D418" s="24"/>
    </row>
    <row r="419" spans="3:4">
      <c r="C419" s="15"/>
      <c r="D419" s="24"/>
    </row>
    <row r="420" spans="3:4">
      <c r="C420" s="15"/>
      <c r="D420" s="24"/>
    </row>
    <row r="421" spans="3:4">
      <c r="C421" s="15"/>
      <c r="D421" s="24"/>
    </row>
    <row r="422" spans="3:4">
      <c r="C422" s="15"/>
      <c r="D422" s="24"/>
    </row>
    <row r="423" spans="3:4">
      <c r="C423" s="15"/>
      <c r="D423" s="24"/>
    </row>
    <row r="424" spans="3:4">
      <c r="C424" s="15"/>
      <c r="D424" s="24"/>
    </row>
    <row r="425" spans="3:4">
      <c r="C425" s="15"/>
      <c r="D425" s="24"/>
    </row>
    <row r="426" spans="3:4">
      <c r="C426" s="15"/>
      <c r="D426" s="24"/>
    </row>
    <row r="427" spans="3:4">
      <c r="C427" s="15"/>
      <c r="D427" s="24"/>
    </row>
    <row r="428" spans="3:4">
      <c r="C428" s="15"/>
      <c r="D428" s="24"/>
    </row>
    <row r="429" spans="3:4">
      <c r="C429" s="15"/>
      <c r="D429" s="24"/>
    </row>
    <row r="430" spans="3:4">
      <c r="C430" s="15"/>
      <c r="D430" s="24"/>
    </row>
    <row r="431" spans="3:4">
      <c r="C431" s="15"/>
      <c r="D431" s="24"/>
    </row>
    <row r="432" spans="3:4">
      <c r="C432" s="15"/>
      <c r="D432" s="24"/>
    </row>
    <row r="433" spans="3:4">
      <c r="C433" s="15"/>
      <c r="D433" s="24"/>
    </row>
    <row r="434" spans="3:4">
      <c r="C434" s="15"/>
      <c r="D434" s="24"/>
    </row>
    <row r="435" spans="3:4">
      <c r="C435" s="15"/>
      <c r="D435" s="24"/>
    </row>
    <row r="436" spans="3:4">
      <c r="C436" s="15"/>
      <c r="D436" s="24"/>
    </row>
    <row r="437" spans="3:4">
      <c r="C437" s="15"/>
      <c r="D437" s="24"/>
    </row>
    <row r="438" spans="3:4">
      <c r="C438" s="15"/>
      <c r="D438" s="24"/>
    </row>
    <row r="439" spans="3:4">
      <c r="C439" s="15"/>
      <c r="D439" s="24"/>
    </row>
    <row r="440" spans="3:4">
      <c r="C440" s="15"/>
      <c r="D440" s="24"/>
    </row>
    <row r="441" spans="3:4">
      <c r="C441" s="15"/>
      <c r="D441" s="24"/>
    </row>
    <row r="442" spans="3:4">
      <c r="C442" s="15"/>
      <c r="D442" s="24"/>
    </row>
    <row r="443" spans="3:4">
      <c r="C443" s="15"/>
      <c r="D443" s="24"/>
    </row>
    <row r="444" spans="3:4">
      <c r="C444" s="15"/>
      <c r="D444" s="24"/>
    </row>
    <row r="445" spans="3:4">
      <c r="C445" s="15"/>
      <c r="D445" s="24"/>
    </row>
    <row r="446" spans="3:4">
      <c r="C446" s="15"/>
      <c r="D446" s="24"/>
    </row>
    <row r="447" spans="3:4">
      <c r="C447" s="15"/>
      <c r="D447" s="24"/>
    </row>
    <row r="448" spans="3:4">
      <c r="C448" s="15"/>
      <c r="D448" s="24"/>
    </row>
    <row r="449" spans="3:4">
      <c r="C449" s="15"/>
      <c r="D449" s="24"/>
    </row>
    <row r="450" spans="3:4">
      <c r="C450" s="15"/>
      <c r="D450" s="24"/>
    </row>
    <row r="451" spans="3:4">
      <c r="C451" s="15"/>
      <c r="D451" s="24"/>
    </row>
    <row r="452" spans="3:4">
      <c r="C452" s="15"/>
      <c r="D452" s="24"/>
    </row>
    <row r="453" spans="3:4">
      <c r="C453" s="15"/>
      <c r="D453" s="24"/>
    </row>
    <row r="454" spans="3:4">
      <c r="C454" s="15"/>
      <c r="D454" s="24"/>
    </row>
    <row r="455" spans="3:4">
      <c r="C455" s="15"/>
      <c r="D455" s="24"/>
    </row>
    <row r="456" spans="3:4">
      <c r="C456" s="15"/>
      <c r="D456" s="24"/>
    </row>
    <row r="457" spans="3:4">
      <c r="C457" s="15"/>
      <c r="D457" s="24"/>
    </row>
    <row r="458" spans="3:4">
      <c r="C458" s="15"/>
      <c r="D458" s="24"/>
    </row>
    <row r="459" spans="3:4">
      <c r="C459" s="15"/>
      <c r="D459" s="24"/>
    </row>
    <row r="460" spans="3:4">
      <c r="C460" s="15"/>
      <c r="D460" s="24"/>
    </row>
    <row r="461" spans="3:4">
      <c r="C461" s="15"/>
      <c r="D461" s="24"/>
    </row>
    <row r="462" spans="3:4">
      <c r="C462" s="15"/>
      <c r="D462" s="24"/>
    </row>
    <row r="463" spans="3:4">
      <c r="C463" s="15"/>
      <c r="D463" s="24"/>
    </row>
    <row r="464" spans="3:4">
      <c r="C464" s="15"/>
      <c r="D464" s="24"/>
    </row>
    <row r="465" spans="3:4">
      <c r="C465" s="15"/>
      <c r="D465" s="24"/>
    </row>
    <row r="466" spans="3:4">
      <c r="C466" s="15"/>
      <c r="D466" s="24"/>
    </row>
    <row r="467" spans="3:4">
      <c r="C467" s="15"/>
      <c r="D467" s="24"/>
    </row>
    <row r="468" spans="3:4">
      <c r="C468" s="15"/>
      <c r="D468" s="24"/>
    </row>
    <row r="469" spans="3:4">
      <c r="C469" s="15"/>
      <c r="D469" s="24"/>
    </row>
    <row r="470" spans="3:4">
      <c r="C470" s="15"/>
      <c r="D470" s="24"/>
    </row>
    <row r="471" spans="3:4">
      <c r="C471" s="15"/>
      <c r="D471" s="24"/>
    </row>
    <row r="472" spans="3:4">
      <c r="C472" s="15"/>
      <c r="D472" s="24"/>
    </row>
    <row r="473" spans="3:4">
      <c r="C473" s="15"/>
      <c r="D473" s="24"/>
    </row>
    <row r="474" spans="3:4">
      <c r="C474" s="15"/>
      <c r="D474" s="24"/>
    </row>
    <row r="475" spans="3:4">
      <c r="C475" s="15"/>
      <c r="D475" s="24"/>
    </row>
    <row r="476" spans="3:4">
      <c r="C476" s="15"/>
      <c r="D476" s="24"/>
    </row>
    <row r="477" spans="3:4">
      <c r="C477" s="15"/>
      <c r="D477" s="24"/>
    </row>
    <row r="478" spans="3:4">
      <c r="C478" s="15"/>
      <c r="D478" s="24"/>
    </row>
    <row r="479" spans="3:4">
      <c r="C479" s="15"/>
      <c r="D479" s="24"/>
    </row>
    <row r="480" spans="3:4">
      <c r="C480" s="15"/>
      <c r="D480" s="24"/>
    </row>
    <row r="481" spans="3:4">
      <c r="C481" s="15"/>
      <c r="D481" s="24"/>
    </row>
    <row r="482" spans="3:4">
      <c r="C482" s="15"/>
      <c r="D482" s="24"/>
    </row>
    <row r="483" spans="3:4">
      <c r="C483" s="15"/>
      <c r="D483" s="24"/>
    </row>
    <row r="484" spans="3:4">
      <c r="C484" s="15"/>
      <c r="D484" s="24"/>
    </row>
    <row r="485" spans="3:4">
      <c r="C485" s="15"/>
      <c r="D485" s="24"/>
    </row>
    <row r="486" spans="3:4">
      <c r="C486" s="15"/>
      <c r="D486" s="24"/>
    </row>
    <row r="487" spans="3:4">
      <c r="C487" s="15"/>
      <c r="D487" s="24"/>
    </row>
    <row r="488" spans="3:4">
      <c r="C488" s="15"/>
      <c r="D488" s="24"/>
    </row>
    <row r="489" spans="3:4">
      <c r="C489" s="15"/>
      <c r="D489" s="24"/>
    </row>
    <row r="490" spans="3:4">
      <c r="C490" s="15"/>
      <c r="D490" s="24"/>
    </row>
    <row r="491" spans="3:4">
      <c r="C491" s="15"/>
      <c r="D491" s="24"/>
    </row>
    <row r="492" spans="3:4">
      <c r="C492" s="15"/>
      <c r="D492" s="24"/>
    </row>
    <row r="493" spans="3:4">
      <c r="C493" s="15"/>
      <c r="D493" s="24"/>
    </row>
    <row r="494" spans="3:4">
      <c r="C494" s="15"/>
      <c r="D494" s="24"/>
    </row>
    <row r="495" spans="3:4">
      <c r="C495" s="15"/>
      <c r="D495" s="24"/>
    </row>
    <row r="496" spans="3:4">
      <c r="C496" s="15"/>
      <c r="D496" s="24"/>
    </row>
    <row r="497" spans="3:4">
      <c r="C497" s="15"/>
      <c r="D497" s="24"/>
    </row>
    <row r="498" spans="3:4">
      <c r="C498" s="15"/>
      <c r="D498" s="24"/>
    </row>
    <row r="499" spans="3:4">
      <c r="C499" s="15"/>
      <c r="D499" s="24"/>
    </row>
    <row r="500" spans="3:4">
      <c r="C500" s="15"/>
      <c r="D500" s="24"/>
    </row>
    <row r="501" spans="3:4">
      <c r="C501" s="15"/>
      <c r="D501" s="24"/>
    </row>
    <row r="502" spans="3:4">
      <c r="C502" s="15"/>
      <c r="D502" s="24"/>
    </row>
    <row r="503" spans="3:4">
      <c r="C503" s="15"/>
      <c r="D503" s="24"/>
    </row>
    <row r="504" spans="3:4">
      <c r="C504" s="15"/>
      <c r="D504" s="24"/>
    </row>
    <row r="505" spans="3:4">
      <c r="C505" s="15"/>
      <c r="D505" s="24"/>
    </row>
    <row r="506" spans="3:4">
      <c r="C506" s="15"/>
      <c r="D506" s="24"/>
    </row>
    <row r="507" spans="3:4">
      <c r="C507" s="15"/>
      <c r="D507" s="24"/>
    </row>
    <row r="508" spans="3:4">
      <c r="C508" s="15"/>
      <c r="D508" s="24"/>
    </row>
    <row r="509" spans="3:4">
      <c r="C509" s="15"/>
      <c r="D509" s="24"/>
    </row>
    <row r="510" spans="3:4">
      <c r="C510" s="15"/>
      <c r="D510" s="24"/>
    </row>
    <row r="511" spans="3:4">
      <c r="C511" s="15"/>
      <c r="D511" s="24"/>
    </row>
    <row r="512" spans="3:4">
      <c r="C512" s="15"/>
      <c r="D512" s="24"/>
    </row>
    <row r="513" spans="3:4">
      <c r="C513" s="15"/>
      <c r="D513" s="24"/>
    </row>
    <row r="514" spans="3:4">
      <c r="C514" s="15"/>
      <c r="D514" s="24"/>
    </row>
    <row r="515" spans="3:4">
      <c r="C515" s="15"/>
      <c r="D515" s="24"/>
    </row>
    <row r="516" spans="3:4">
      <c r="C516" s="15"/>
      <c r="D516" s="24"/>
    </row>
    <row r="517" spans="3:4">
      <c r="C517" s="15"/>
      <c r="D517" s="24"/>
    </row>
    <row r="518" spans="3:4">
      <c r="C518" s="15"/>
      <c r="D518" s="24"/>
    </row>
    <row r="519" spans="3:4">
      <c r="C519" s="15"/>
      <c r="D519" s="24"/>
    </row>
    <row r="520" spans="3:4">
      <c r="C520" s="15"/>
      <c r="D520" s="24"/>
    </row>
    <row r="521" spans="3:4">
      <c r="C521" s="15"/>
      <c r="D521" s="24"/>
    </row>
    <row r="522" spans="3:4">
      <c r="C522" s="15"/>
      <c r="D522" s="24"/>
    </row>
    <row r="523" spans="3:4">
      <c r="C523" s="15"/>
      <c r="D523" s="24"/>
    </row>
    <row r="524" spans="3:4">
      <c r="C524" s="15"/>
      <c r="D524" s="24"/>
    </row>
    <row r="525" spans="3:4">
      <c r="C525" s="15"/>
      <c r="D525" s="24"/>
    </row>
    <row r="526" spans="3:4">
      <c r="C526" s="15"/>
      <c r="D526" s="24"/>
    </row>
    <row r="527" spans="3:4">
      <c r="C527" s="15"/>
      <c r="D527" s="24"/>
    </row>
    <row r="528" spans="3:4">
      <c r="C528" s="15"/>
      <c r="D528" s="24"/>
    </row>
    <row r="529" spans="3:4">
      <c r="C529" s="15"/>
      <c r="D529" s="24"/>
    </row>
    <row r="530" spans="3:4">
      <c r="C530" s="15"/>
      <c r="D530" s="24"/>
    </row>
    <row r="531" spans="3:4">
      <c r="C531" s="15"/>
      <c r="D531" s="24"/>
    </row>
    <row r="532" spans="3:4">
      <c r="C532" s="15"/>
      <c r="D532" s="24"/>
    </row>
    <row r="533" spans="3:4">
      <c r="C533" s="15"/>
      <c r="D533" s="24"/>
    </row>
    <row r="534" spans="3:4">
      <c r="C534" s="15"/>
      <c r="D534" s="24"/>
    </row>
    <row r="535" spans="3:4">
      <c r="C535" s="15"/>
      <c r="D535" s="24"/>
    </row>
    <row r="536" spans="3:4">
      <c r="C536" s="15"/>
      <c r="D536" s="24"/>
    </row>
    <row r="537" spans="3:4">
      <c r="C537" s="15"/>
      <c r="D537" s="24"/>
    </row>
    <row r="538" spans="3:4">
      <c r="C538" s="15"/>
      <c r="D538" s="24"/>
    </row>
    <row r="539" spans="3:4">
      <c r="C539" s="15"/>
      <c r="D539" s="24"/>
    </row>
    <row r="540" spans="3:4">
      <c r="C540" s="15"/>
      <c r="D540" s="24"/>
    </row>
    <row r="541" spans="3:4">
      <c r="C541" s="15"/>
      <c r="D541" s="24"/>
    </row>
    <row r="542" spans="3:4">
      <c r="C542" s="15"/>
      <c r="D542" s="24"/>
    </row>
    <row r="543" spans="3:4">
      <c r="C543" s="15"/>
      <c r="D543" s="24"/>
    </row>
    <row r="544" spans="3:4">
      <c r="C544" s="15"/>
      <c r="D544" s="24"/>
    </row>
    <row r="545" spans="3:4">
      <c r="C545" s="15"/>
      <c r="D545" s="24"/>
    </row>
    <row r="546" spans="3:4">
      <c r="C546" s="15"/>
      <c r="D546" s="24"/>
    </row>
    <row r="547" spans="3:4">
      <c r="C547" s="15"/>
      <c r="D547" s="24"/>
    </row>
    <row r="548" spans="3:4">
      <c r="C548" s="15"/>
      <c r="D548" s="24"/>
    </row>
    <row r="549" spans="3:4">
      <c r="C549" s="15"/>
      <c r="D549" s="24"/>
    </row>
    <row r="550" spans="3:4">
      <c r="C550" s="15"/>
      <c r="D550" s="24"/>
    </row>
    <row r="551" spans="3:4">
      <c r="C551" s="15"/>
      <c r="D551" s="24"/>
    </row>
    <row r="552" spans="3:4">
      <c r="C552" s="15"/>
      <c r="D552" s="24"/>
    </row>
    <row r="553" spans="3:4">
      <c r="C553" s="15"/>
      <c r="D553" s="24"/>
    </row>
    <row r="554" spans="3:4">
      <c r="C554" s="15"/>
      <c r="D554" s="24"/>
    </row>
    <row r="555" spans="3:4">
      <c r="C555" s="15"/>
      <c r="D555" s="24"/>
    </row>
    <row r="556" spans="3:4">
      <c r="C556" s="15"/>
      <c r="D556" s="24"/>
    </row>
    <row r="557" spans="3:4">
      <c r="C557" s="15"/>
      <c r="D557" s="24"/>
    </row>
    <row r="558" spans="3:4">
      <c r="C558" s="15"/>
      <c r="D558" s="24"/>
    </row>
    <row r="559" spans="3:4">
      <c r="C559" s="15"/>
      <c r="D559" s="24"/>
    </row>
    <row r="560" spans="3:4">
      <c r="C560" s="15"/>
      <c r="D560" s="24"/>
    </row>
    <row r="561" spans="3:4">
      <c r="C561" s="15"/>
      <c r="D561" s="24"/>
    </row>
    <row r="562" spans="3:4">
      <c r="C562" s="15"/>
      <c r="D562" s="24"/>
    </row>
    <row r="563" spans="3:4">
      <c r="C563" s="15"/>
      <c r="D563" s="24"/>
    </row>
    <row r="564" spans="3:4">
      <c r="C564" s="15"/>
      <c r="D564" s="24"/>
    </row>
    <row r="565" spans="3:4">
      <c r="C565" s="15"/>
      <c r="D565" s="24"/>
    </row>
    <row r="566" spans="3:4">
      <c r="C566" s="15"/>
      <c r="D566" s="24"/>
    </row>
    <row r="567" spans="3:4">
      <c r="C567" s="15"/>
      <c r="D567" s="24"/>
    </row>
    <row r="568" spans="3:4">
      <c r="C568" s="15"/>
      <c r="D568" s="24"/>
    </row>
    <row r="569" spans="3:4">
      <c r="C569" s="15"/>
      <c r="D569" s="24"/>
    </row>
    <row r="570" spans="3:4">
      <c r="C570" s="15"/>
      <c r="D570" s="24"/>
    </row>
    <row r="571" spans="3:4">
      <c r="C571" s="15"/>
      <c r="D571" s="24"/>
    </row>
    <row r="572" spans="3:4">
      <c r="C572" s="15"/>
      <c r="D572" s="24"/>
    </row>
    <row r="573" spans="3:4">
      <c r="C573" s="15"/>
      <c r="D573" s="24"/>
    </row>
    <row r="574" spans="3:4">
      <c r="C574" s="15"/>
      <c r="D574" s="24"/>
    </row>
    <row r="575" spans="3:4">
      <c r="C575" s="15"/>
      <c r="D575" s="24"/>
    </row>
    <row r="576" spans="3:4">
      <c r="C576" s="15"/>
      <c r="D576" s="24"/>
    </row>
    <row r="577" spans="3:4">
      <c r="C577" s="15"/>
      <c r="D577" s="24"/>
    </row>
    <row r="578" spans="3:4">
      <c r="C578" s="15"/>
      <c r="D578" s="24"/>
    </row>
    <row r="579" spans="3:4">
      <c r="C579" s="15"/>
      <c r="D579" s="24"/>
    </row>
    <row r="580" spans="3:4">
      <c r="C580" s="15"/>
      <c r="D580" s="24"/>
    </row>
    <row r="581" spans="3:4">
      <c r="C581" s="15"/>
      <c r="D581" s="24"/>
    </row>
    <row r="582" spans="3:4">
      <c r="C582" s="15"/>
      <c r="D582" s="24"/>
    </row>
    <row r="583" spans="3:4">
      <c r="C583" s="15"/>
      <c r="D583" s="24"/>
    </row>
    <row r="584" spans="3:4">
      <c r="C584" s="15"/>
      <c r="D584" s="24"/>
    </row>
    <row r="585" spans="3:4">
      <c r="C585" s="15"/>
      <c r="D585" s="24"/>
    </row>
    <row r="586" spans="3:4">
      <c r="C586" s="15"/>
      <c r="D586" s="24"/>
    </row>
    <row r="587" spans="3:4">
      <c r="C587" s="15"/>
      <c r="D587" s="24"/>
    </row>
    <row r="588" spans="3:4">
      <c r="C588" s="15"/>
      <c r="D588" s="24"/>
    </row>
    <row r="589" spans="3:4">
      <c r="C589" s="15"/>
      <c r="D589" s="24"/>
    </row>
    <row r="590" spans="3:4">
      <c r="C590" s="15"/>
      <c r="D590" s="24"/>
    </row>
    <row r="591" spans="3:4">
      <c r="C591" s="15"/>
      <c r="D591" s="24"/>
    </row>
    <row r="592" spans="3:4">
      <c r="C592" s="15"/>
      <c r="D592" s="24"/>
    </row>
    <row r="593" spans="3:4">
      <c r="C593" s="15"/>
      <c r="D593" s="24"/>
    </row>
    <row r="594" spans="3:4">
      <c r="C594" s="15"/>
      <c r="D594" s="24"/>
    </row>
    <row r="595" spans="3:4">
      <c r="C595" s="15"/>
      <c r="D595" s="24"/>
    </row>
    <row r="596" spans="3:4">
      <c r="C596" s="15"/>
      <c r="D596" s="24"/>
    </row>
    <row r="597" spans="3:4">
      <c r="C597" s="15"/>
      <c r="D597" s="24"/>
    </row>
    <row r="598" spans="3:4">
      <c r="C598" s="15"/>
      <c r="D598" s="24"/>
    </row>
    <row r="599" spans="3:4">
      <c r="C599" s="15"/>
      <c r="D599" s="24"/>
    </row>
    <row r="600" spans="3:4">
      <c r="C600" s="15"/>
      <c r="D600" s="24"/>
    </row>
    <row r="601" spans="3:4">
      <c r="C601" s="15"/>
      <c r="D601" s="24"/>
    </row>
    <row r="602" spans="3:4">
      <c r="C602" s="15"/>
      <c r="D602" s="24"/>
    </row>
    <row r="603" spans="3:4">
      <c r="C603" s="15"/>
      <c r="D603" s="24"/>
    </row>
    <row r="604" spans="3:4">
      <c r="C604" s="15"/>
      <c r="D604" s="24"/>
    </row>
    <row r="605" spans="3:4">
      <c r="C605" s="15"/>
      <c r="D605" s="24"/>
    </row>
    <row r="606" spans="3:4">
      <c r="C606" s="15"/>
      <c r="D606" s="24"/>
    </row>
    <row r="607" spans="3:4">
      <c r="C607" s="15"/>
      <c r="D607" s="24"/>
    </row>
    <row r="608" spans="3:4">
      <c r="C608" s="15"/>
      <c r="D608" s="24"/>
    </row>
    <row r="609" spans="3:4">
      <c r="C609" s="15"/>
      <c r="D609" s="24"/>
    </row>
    <row r="610" spans="3:4">
      <c r="C610" s="15"/>
      <c r="D610" s="24"/>
    </row>
    <row r="611" spans="3:4">
      <c r="C611" s="15"/>
      <c r="D611" s="24"/>
    </row>
    <row r="612" spans="3:4">
      <c r="C612" s="15"/>
      <c r="D612" s="24"/>
    </row>
    <row r="613" spans="3:4">
      <c r="C613" s="15"/>
      <c r="D613" s="24"/>
    </row>
    <row r="614" spans="3:4">
      <c r="C614" s="15"/>
      <c r="D614" s="24"/>
    </row>
    <row r="615" spans="3:4">
      <c r="C615" s="15"/>
      <c r="D615" s="24"/>
    </row>
    <row r="616" spans="3:4">
      <c r="C616" s="15"/>
      <c r="D616" s="24"/>
    </row>
    <row r="617" spans="3:4">
      <c r="C617" s="15"/>
      <c r="D617" s="24"/>
    </row>
    <row r="618" spans="3:4">
      <c r="C618" s="15"/>
      <c r="D618" s="24"/>
    </row>
    <row r="619" spans="3:4">
      <c r="C619" s="15"/>
      <c r="D619" s="24"/>
    </row>
    <row r="620" spans="3:4">
      <c r="C620" s="15"/>
      <c r="D620" s="24"/>
    </row>
    <row r="621" spans="3:4">
      <c r="C621" s="15"/>
      <c r="D621" s="24"/>
    </row>
    <row r="622" spans="3:4">
      <c r="C622" s="15"/>
      <c r="D622" s="24"/>
    </row>
    <row r="623" spans="3:4">
      <c r="C623" s="15"/>
      <c r="D623" s="24"/>
    </row>
    <row r="624" spans="3:4">
      <c r="C624" s="15"/>
      <c r="D624" s="24"/>
    </row>
    <row r="625" spans="3:4">
      <c r="C625" s="15"/>
      <c r="D625" s="24"/>
    </row>
    <row r="626" spans="3:4">
      <c r="C626" s="15"/>
      <c r="D626" s="24"/>
    </row>
    <row r="627" spans="3:4">
      <c r="C627" s="15"/>
      <c r="D627" s="24"/>
    </row>
    <row r="628" spans="3:4">
      <c r="C628" s="15"/>
      <c r="D628" s="24"/>
    </row>
    <row r="629" spans="3:4">
      <c r="C629" s="15"/>
      <c r="D629" s="24"/>
    </row>
    <row r="630" spans="3:4">
      <c r="C630" s="15"/>
      <c r="D630" s="24"/>
    </row>
    <row r="631" spans="3:4">
      <c r="C631" s="15"/>
      <c r="D631" s="24"/>
    </row>
    <row r="632" spans="3:4">
      <c r="C632" s="15"/>
      <c r="D632" s="24"/>
    </row>
    <row r="633" spans="3:4">
      <c r="C633" s="15"/>
      <c r="D633" s="24"/>
    </row>
    <row r="634" spans="3:4">
      <c r="C634" s="15"/>
      <c r="D634" s="24"/>
    </row>
    <row r="635" spans="3:4">
      <c r="C635" s="15"/>
      <c r="D635" s="24"/>
    </row>
    <row r="636" spans="3:4">
      <c r="C636" s="15"/>
      <c r="D636" s="24"/>
    </row>
    <row r="637" spans="3:4">
      <c r="C637" s="15"/>
      <c r="D637" s="24"/>
    </row>
    <row r="638" spans="3:4">
      <c r="C638" s="15"/>
      <c r="D638" s="24"/>
    </row>
    <row r="639" spans="3:4">
      <c r="C639" s="15"/>
      <c r="D639" s="24"/>
    </row>
    <row r="640" spans="3:4">
      <c r="C640" s="15"/>
      <c r="D640" s="24"/>
    </row>
    <row r="641" spans="3:4">
      <c r="C641" s="15"/>
      <c r="D641" s="24"/>
    </row>
    <row r="642" spans="3:4">
      <c r="C642" s="15"/>
      <c r="D642" s="24"/>
    </row>
    <row r="643" spans="3:4">
      <c r="C643" s="15"/>
      <c r="D643" s="24"/>
    </row>
    <row r="644" spans="3:4">
      <c r="C644" s="15"/>
      <c r="D644" s="24"/>
    </row>
    <row r="645" spans="3:4">
      <c r="C645" s="15"/>
      <c r="D645" s="24"/>
    </row>
    <row r="646" spans="3:4">
      <c r="C646" s="15"/>
      <c r="D646" s="24"/>
    </row>
    <row r="647" spans="3:4">
      <c r="C647" s="15"/>
      <c r="D647" s="24"/>
    </row>
    <row r="648" spans="3:4">
      <c r="C648" s="15"/>
      <c r="D648" s="24"/>
    </row>
    <row r="649" spans="3:4">
      <c r="C649" s="15"/>
      <c r="D649" s="24"/>
    </row>
    <row r="650" spans="3:4">
      <c r="C650" s="15"/>
      <c r="D650" s="24"/>
    </row>
    <row r="651" spans="3:4">
      <c r="C651" s="15"/>
      <c r="D651" s="24"/>
    </row>
    <row r="652" spans="3:4">
      <c r="C652" s="15"/>
      <c r="D652" s="24"/>
    </row>
    <row r="653" spans="3:4">
      <c r="C653" s="15"/>
      <c r="D653" s="24"/>
    </row>
    <row r="654" spans="3:4">
      <c r="C654" s="15"/>
      <c r="D654" s="24"/>
    </row>
    <row r="655" spans="3:4">
      <c r="C655" s="15"/>
      <c r="D655" s="24"/>
    </row>
    <row r="656" spans="3:4">
      <c r="C656" s="15"/>
      <c r="D656" s="24"/>
    </row>
    <row r="657" spans="3:4">
      <c r="C657" s="15"/>
      <c r="D657" s="24"/>
    </row>
    <row r="658" spans="3:4">
      <c r="C658" s="15"/>
      <c r="D658" s="24"/>
    </row>
    <row r="659" spans="3:4">
      <c r="C659" s="15"/>
      <c r="D659" s="24"/>
    </row>
    <row r="660" spans="3:4">
      <c r="C660" s="15"/>
      <c r="D660" s="24"/>
    </row>
    <row r="661" spans="3:4">
      <c r="C661" s="15"/>
      <c r="D661" s="24"/>
    </row>
    <row r="662" spans="3:4">
      <c r="C662" s="15"/>
      <c r="D662" s="24"/>
    </row>
    <row r="663" spans="3:4">
      <c r="C663" s="15"/>
      <c r="D663" s="24"/>
    </row>
    <row r="664" spans="3:4">
      <c r="C664" s="15"/>
      <c r="D664" s="24"/>
    </row>
    <row r="665" spans="3:4">
      <c r="C665" s="15"/>
      <c r="D665" s="24"/>
    </row>
    <row r="666" spans="3:4">
      <c r="C666" s="15"/>
      <c r="D666" s="24"/>
    </row>
    <row r="667" spans="3:4">
      <c r="C667" s="15"/>
      <c r="D667" s="24"/>
    </row>
    <row r="668" spans="3:4">
      <c r="C668" s="15"/>
      <c r="D668" s="24"/>
    </row>
    <row r="669" spans="3:4">
      <c r="C669" s="15"/>
      <c r="D669" s="24"/>
    </row>
    <row r="670" spans="3:4">
      <c r="C670" s="15"/>
      <c r="D670" s="24"/>
    </row>
    <row r="671" spans="3:4">
      <c r="C671" s="15"/>
      <c r="D671" s="24"/>
    </row>
    <row r="672" spans="3:4">
      <c r="C672" s="15"/>
      <c r="D672" s="24"/>
    </row>
    <row r="673" spans="3:4">
      <c r="C673" s="15"/>
      <c r="D673" s="24"/>
    </row>
    <row r="674" spans="3:4">
      <c r="C674" s="15"/>
      <c r="D674" s="24"/>
    </row>
    <row r="675" spans="3:4">
      <c r="C675" s="15"/>
      <c r="D675" s="24"/>
    </row>
    <row r="676" spans="3:4">
      <c r="C676" s="15"/>
      <c r="D676" s="24"/>
    </row>
    <row r="677" spans="3:4">
      <c r="C677" s="15"/>
      <c r="D677" s="24"/>
    </row>
    <row r="678" spans="3:4">
      <c r="C678" s="15"/>
      <c r="D678" s="24"/>
    </row>
    <row r="679" spans="3:4">
      <c r="C679" s="15"/>
      <c r="D679" s="24"/>
    </row>
    <row r="680" spans="3:4">
      <c r="C680" s="15"/>
      <c r="D680" s="24"/>
    </row>
    <row r="681" spans="3:4">
      <c r="C681" s="15"/>
      <c r="D681" s="24"/>
    </row>
    <row r="682" spans="3:4">
      <c r="C682" s="15"/>
      <c r="D682" s="24"/>
    </row>
    <row r="683" spans="3:4">
      <c r="C683" s="15"/>
      <c r="D683" s="24"/>
    </row>
    <row r="684" spans="3:4">
      <c r="C684" s="15"/>
      <c r="D684" s="24"/>
    </row>
    <row r="685" spans="3:4">
      <c r="C685" s="15"/>
      <c r="D685" s="24"/>
    </row>
    <row r="686" spans="3:4">
      <c r="C686" s="15"/>
      <c r="D686" s="24"/>
    </row>
    <row r="687" spans="3:4">
      <c r="C687" s="15"/>
      <c r="D687" s="24"/>
    </row>
    <row r="688" spans="3:4">
      <c r="C688" s="15"/>
      <c r="D688" s="24"/>
    </row>
    <row r="689" spans="3:4">
      <c r="C689" s="15"/>
      <c r="D689" s="24"/>
    </row>
    <row r="690" spans="3:4">
      <c r="C690" s="15"/>
      <c r="D690" s="24"/>
    </row>
    <row r="691" spans="3:4">
      <c r="C691" s="15"/>
      <c r="D691" s="24"/>
    </row>
    <row r="692" spans="3:4">
      <c r="C692" s="15"/>
      <c r="D692" s="24"/>
    </row>
    <row r="693" spans="3:4">
      <c r="C693" s="15"/>
      <c r="D693" s="24"/>
    </row>
    <row r="694" spans="3:4">
      <c r="C694" s="15"/>
      <c r="D694" s="24"/>
    </row>
    <row r="695" spans="3:4">
      <c r="C695" s="15"/>
      <c r="D695" s="24"/>
    </row>
    <row r="696" spans="3:4">
      <c r="C696" s="15"/>
      <c r="D696" s="24"/>
    </row>
    <row r="697" spans="3:4">
      <c r="C697" s="15"/>
      <c r="D697" s="24"/>
    </row>
    <row r="698" spans="3:4">
      <c r="C698" s="15"/>
      <c r="D698" s="24"/>
    </row>
    <row r="699" spans="3:4">
      <c r="C699" s="15"/>
      <c r="D699" s="24"/>
    </row>
    <row r="700" spans="3:4">
      <c r="C700" s="15"/>
      <c r="D700" s="24"/>
    </row>
    <row r="701" spans="3:4">
      <c r="C701" s="15"/>
      <c r="D701" s="24"/>
    </row>
    <row r="702" spans="3:4">
      <c r="C702" s="15"/>
      <c r="D702" s="24"/>
    </row>
    <row r="703" spans="3:4">
      <c r="C703" s="15"/>
      <c r="D703" s="24"/>
    </row>
    <row r="704" spans="3:4">
      <c r="C704" s="15"/>
      <c r="D704" s="24"/>
    </row>
    <row r="705" spans="3:4">
      <c r="C705" s="15"/>
      <c r="D705" s="24"/>
    </row>
    <row r="706" spans="3:4">
      <c r="C706" s="15"/>
      <c r="D706" s="24"/>
    </row>
    <row r="707" spans="3:4">
      <c r="C707" s="15"/>
      <c r="D707" s="24"/>
    </row>
    <row r="708" spans="3:4">
      <c r="C708" s="15"/>
      <c r="D708" s="24"/>
    </row>
    <row r="709" spans="3:4">
      <c r="C709" s="15"/>
      <c r="D709" s="24"/>
    </row>
    <row r="710" spans="3:4">
      <c r="C710" s="15"/>
      <c r="D710" s="24"/>
    </row>
    <row r="711" spans="3:4">
      <c r="C711" s="15"/>
      <c r="D711" s="24"/>
    </row>
    <row r="712" spans="3:4">
      <c r="C712" s="15"/>
      <c r="D712" s="24"/>
    </row>
    <row r="713" spans="3:4">
      <c r="C713" s="15"/>
      <c r="D713" s="24"/>
    </row>
    <row r="714" spans="3:4">
      <c r="C714" s="15"/>
      <c r="D714" s="24"/>
    </row>
    <row r="715" spans="3:4">
      <c r="C715" s="15"/>
      <c r="D715" s="24"/>
    </row>
    <row r="716" spans="3:4">
      <c r="C716" s="15"/>
      <c r="D716" s="24"/>
    </row>
    <row r="717" spans="3:4">
      <c r="C717" s="15"/>
      <c r="D717" s="24"/>
    </row>
    <row r="718" spans="3:4">
      <c r="C718" s="15"/>
      <c r="D718" s="24"/>
    </row>
    <row r="719" spans="3:4">
      <c r="C719" s="15"/>
      <c r="D719" s="24"/>
    </row>
    <row r="720" spans="3:4">
      <c r="C720" s="15"/>
      <c r="D720" s="24"/>
    </row>
    <row r="721" spans="3:4">
      <c r="C721" s="15"/>
      <c r="D721" s="24"/>
    </row>
    <row r="722" spans="3:4">
      <c r="C722" s="15"/>
      <c r="D722" s="24"/>
    </row>
    <row r="723" spans="3:4">
      <c r="C723" s="15"/>
      <c r="D723" s="24"/>
    </row>
    <row r="724" spans="3:4">
      <c r="C724" s="15"/>
      <c r="D724" s="24"/>
    </row>
    <row r="725" spans="3:4">
      <c r="C725" s="15"/>
      <c r="D725" s="24"/>
    </row>
    <row r="726" spans="3:4">
      <c r="C726" s="15"/>
      <c r="D726" s="24"/>
    </row>
    <row r="727" spans="3:4">
      <c r="C727" s="15"/>
      <c r="D727" s="24"/>
    </row>
    <row r="728" spans="3:4">
      <c r="C728" s="15"/>
      <c r="D728" s="24"/>
    </row>
    <row r="729" spans="3:4">
      <c r="C729" s="15"/>
      <c r="D729" s="24"/>
    </row>
    <row r="730" spans="3:4">
      <c r="C730" s="15"/>
      <c r="D730" s="24"/>
    </row>
    <row r="731" spans="3:4">
      <c r="C731" s="15"/>
      <c r="D731" s="24"/>
    </row>
    <row r="732" spans="3:4">
      <c r="C732" s="15"/>
      <c r="D732" s="24"/>
    </row>
    <row r="733" spans="3:4">
      <c r="C733" s="15"/>
      <c r="D733" s="24"/>
    </row>
    <row r="734" spans="3:4">
      <c r="C734" s="15"/>
      <c r="D734" s="24"/>
    </row>
    <row r="735" spans="3:4">
      <c r="C735" s="15"/>
      <c r="D735" s="24"/>
    </row>
    <row r="736" spans="3:4">
      <c r="C736" s="15"/>
      <c r="D736" s="24"/>
    </row>
    <row r="737" spans="3:4">
      <c r="C737" s="15"/>
      <c r="D737" s="24"/>
    </row>
    <row r="738" spans="3:4">
      <c r="C738" s="15"/>
      <c r="D738" s="24"/>
    </row>
    <row r="739" spans="3:4">
      <c r="C739" s="15"/>
      <c r="D739" s="24"/>
    </row>
    <row r="740" spans="3:4">
      <c r="C740" s="15"/>
      <c r="D740" s="24"/>
    </row>
    <row r="741" spans="3:4">
      <c r="C741" s="15"/>
      <c r="D741" s="24"/>
    </row>
    <row r="742" spans="3:4">
      <c r="C742" s="15"/>
      <c r="D742" s="24"/>
    </row>
    <row r="743" spans="3:4">
      <c r="C743" s="15"/>
      <c r="D743" s="24"/>
    </row>
    <row r="744" spans="3:4">
      <c r="C744" s="15"/>
      <c r="D744" s="24"/>
    </row>
    <row r="745" spans="3:4">
      <c r="C745" s="15"/>
      <c r="D745" s="24"/>
    </row>
    <row r="746" spans="3:4">
      <c r="C746" s="15"/>
      <c r="D746" s="24"/>
    </row>
    <row r="747" spans="3:4">
      <c r="C747" s="15"/>
      <c r="D747" s="24"/>
    </row>
    <row r="748" spans="3:4">
      <c r="C748" s="15"/>
      <c r="D748" s="24"/>
    </row>
    <row r="749" spans="3:4">
      <c r="C749" s="15"/>
      <c r="D749" s="24"/>
    </row>
    <row r="750" spans="3:4">
      <c r="C750" s="15"/>
      <c r="D750" s="24"/>
    </row>
    <row r="751" spans="3:4">
      <c r="C751" s="15"/>
      <c r="D751" s="24"/>
    </row>
    <row r="752" spans="3:4">
      <c r="C752" s="15"/>
      <c r="D752" s="24"/>
    </row>
    <row r="753" spans="3:4">
      <c r="C753" s="15"/>
      <c r="D753" s="24"/>
    </row>
    <row r="754" spans="3:4">
      <c r="C754" s="15"/>
      <c r="D754" s="24"/>
    </row>
    <row r="755" spans="3:4">
      <c r="C755" s="15"/>
      <c r="D755" s="24"/>
    </row>
    <row r="756" spans="3:4">
      <c r="C756" s="15"/>
      <c r="D756" s="24"/>
    </row>
    <row r="757" spans="3:4">
      <c r="C757" s="15"/>
      <c r="D757" s="24"/>
    </row>
    <row r="758" spans="3:4">
      <c r="C758" s="15"/>
      <c r="D758" s="24"/>
    </row>
    <row r="759" spans="3:4">
      <c r="C759" s="15"/>
      <c r="D759" s="24"/>
    </row>
    <row r="760" spans="3:4">
      <c r="C760" s="15"/>
      <c r="D760" s="24"/>
    </row>
    <row r="761" spans="3:4">
      <c r="C761" s="15"/>
      <c r="D761" s="24"/>
    </row>
    <row r="762" spans="3:4">
      <c r="C762" s="15"/>
      <c r="D762" s="24"/>
    </row>
    <row r="763" spans="3:4">
      <c r="C763" s="15"/>
      <c r="D763" s="24"/>
    </row>
    <row r="764" spans="3:4">
      <c r="C764" s="15"/>
      <c r="D764" s="24"/>
    </row>
    <row r="765" spans="3:4">
      <c r="C765" s="15"/>
      <c r="D765" s="24"/>
    </row>
    <row r="766" spans="3:4">
      <c r="C766" s="15"/>
      <c r="D766" s="24"/>
    </row>
    <row r="767" spans="3:4">
      <c r="C767" s="15"/>
      <c r="D767" s="24"/>
    </row>
    <row r="768" spans="3:4">
      <c r="C768" s="15"/>
      <c r="D768" s="24"/>
    </row>
    <row r="769" spans="3:4">
      <c r="C769" s="15"/>
      <c r="D769" s="24"/>
    </row>
    <row r="770" spans="3:4">
      <c r="C770" s="15"/>
      <c r="D770" s="24"/>
    </row>
    <row r="771" spans="3:4">
      <c r="C771" s="15"/>
      <c r="D771" s="24"/>
    </row>
    <row r="772" spans="3:4">
      <c r="C772" s="15"/>
      <c r="D772" s="24"/>
    </row>
    <row r="773" spans="3:4">
      <c r="C773" s="15"/>
      <c r="D773" s="24"/>
    </row>
    <row r="774" spans="3:4">
      <c r="C774" s="15"/>
      <c r="D774" s="24"/>
    </row>
    <row r="775" spans="3:4">
      <c r="C775" s="15"/>
      <c r="D775" s="24"/>
    </row>
    <row r="776" spans="3:4">
      <c r="C776" s="15"/>
      <c r="D776" s="24"/>
    </row>
    <row r="777" spans="3:4">
      <c r="C777" s="15"/>
      <c r="D777" s="24"/>
    </row>
    <row r="778" spans="3:4">
      <c r="C778" s="15"/>
      <c r="D778" s="24"/>
    </row>
    <row r="779" spans="3:4">
      <c r="C779" s="15"/>
      <c r="D779" s="24"/>
    </row>
    <row r="780" spans="3:4">
      <c r="C780" s="15"/>
      <c r="D780" s="24"/>
    </row>
    <row r="781" spans="3:4">
      <c r="C781" s="15"/>
      <c r="D781" s="24"/>
    </row>
    <row r="782" spans="3:4">
      <c r="C782" s="15"/>
      <c r="D782" s="24"/>
    </row>
    <row r="783" spans="3:4">
      <c r="C783" s="15"/>
      <c r="D783" s="24"/>
    </row>
    <row r="784" spans="3:4">
      <c r="C784" s="15"/>
      <c r="D784" s="24"/>
    </row>
    <row r="785" spans="3:4">
      <c r="C785" s="15"/>
      <c r="D785" s="24"/>
    </row>
    <row r="786" spans="3:4">
      <c r="C786" s="15"/>
      <c r="D786" s="24"/>
    </row>
    <row r="787" spans="3:4">
      <c r="C787" s="15"/>
      <c r="D787" s="24"/>
    </row>
    <row r="788" spans="3:4">
      <c r="C788" s="15"/>
      <c r="D788" s="24"/>
    </row>
    <row r="789" spans="3:4">
      <c r="C789" s="15"/>
      <c r="D789" s="24"/>
    </row>
    <row r="790" spans="3:4">
      <c r="C790" s="15"/>
      <c r="D790" s="24"/>
    </row>
    <row r="791" spans="3:4">
      <c r="C791" s="15"/>
      <c r="D791" s="24"/>
    </row>
    <row r="792" spans="3:4">
      <c r="C792" s="15"/>
      <c r="D792" s="24"/>
    </row>
    <row r="793" spans="3:4">
      <c r="C793" s="15"/>
      <c r="D793" s="24"/>
    </row>
    <row r="794" spans="3:4">
      <c r="C794" s="15"/>
      <c r="D794" s="24"/>
    </row>
    <row r="795" spans="3:4">
      <c r="C795" s="15"/>
      <c r="D795" s="24"/>
    </row>
    <row r="796" spans="3:4">
      <c r="C796" s="15"/>
      <c r="D796" s="24"/>
    </row>
    <row r="797" spans="3:4">
      <c r="C797" s="15"/>
      <c r="D797" s="24"/>
    </row>
    <row r="798" spans="3:4">
      <c r="C798" s="15"/>
      <c r="D798" s="24"/>
    </row>
    <row r="799" spans="3:4">
      <c r="C799" s="15"/>
      <c r="D799" s="24"/>
    </row>
    <row r="800" spans="3:4">
      <c r="C800" s="15"/>
      <c r="D800" s="24"/>
    </row>
    <row r="801" spans="3:4">
      <c r="C801" s="15"/>
      <c r="D801" s="24"/>
    </row>
    <row r="802" spans="3:4">
      <c r="C802" s="15"/>
      <c r="D802" s="24"/>
    </row>
    <row r="803" spans="3:4">
      <c r="C803" s="15"/>
      <c r="D803" s="24"/>
    </row>
    <row r="804" spans="3:4">
      <c r="C804" s="15"/>
      <c r="D804" s="24"/>
    </row>
    <row r="805" spans="3:4">
      <c r="C805" s="15"/>
      <c r="D805" s="24"/>
    </row>
    <row r="806" spans="3:4">
      <c r="C806" s="15"/>
      <c r="D806" s="24"/>
    </row>
    <row r="807" spans="3:4">
      <c r="C807" s="15"/>
      <c r="D807" s="24"/>
    </row>
    <row r="808" spans="3:4">
      <c r="C808" s="15"/>
      <c r="D808" s="24"/>
    </row>
    <row r="809" spans="3:4">
      <c r="C809" s="15"/>
      <c r="D809" s="24"/>
    </row>
    <row r="810" spans="3:4">
      <c r="C810" s="15"/>
      <c r="D810" s="24"/>
    </row>
    <row r="811" spans="3:4">
      <c r="C811" s="15"/>
      <c r="D811" s="24"/>
    </row>
    <row r="812" spans="3:4">
      <c r="C812" s="15"/>
      <c r="D812" s="24"/>
    </row>
    <row r="813" spans="3:4">
      <c r="C813" s="15"/>
      <c r="D813" s="24"/>
    </row>
    <row r="814" spans="3:4">
      <c r="C814" s="15"/>
      <c r="D814" s="24"/>
    </row>
    <row r="815" spans="3:4">
      <c r="C815" s="15"/>
      <c r="D815" s="24"/>
    </row>
    <row r="816" spans="3:4">
      <c r="C816" s="15"/>
      <c r="D816" s="24"/>
    </row>
    <row r="817" spans="3:4">
      <c r="C817" s="15"/>
      <c r="D817" s="24"/>
    </row>
    <row r="818" spans="3:4">
      <c r="C818" s="15"/>
      <c r="D818" s="24"/>
    </row>
    <row r="819" spans="3:4">
      <c r="C819" s="15"/>
      <c r="D819" s="24"/>
    </row>
    <row r="820" spans="3:4">
      <c r="C820" s="15"/>
      <c r="D820" s="24"/>
    </row>
    <row r="821" spans="3:4">
      <c r="C821" s="15"/>
      <c r="D821" s="24"/>
    </row>
    <row r="822" spans="3:4">
      <c r="C822" s="15"/>
      <c r="D822" s="24"/>
    </row>
    <row r="823" spans="3:4">
      <c r="C823" s="15"/>
      <c r="D823" s="24"/>
    </row>
    <row r="824" spans="3:4">
      <c r="C824" s="15"/>
      <c r="D824" s="24"/>
    </row>
    <row r="825" spans="3:4">
      <c r="C825" s="15"/>
      <c r="D825" s="24"/>
    </row>
    <row r="826" spans="3:4">
      <c r="C826" s="15"/>
      <c r="D826" s="24"/>
    </row>
    <row r="827" spans="3:4">
      <c r="C827" s="15"/>
      <c r="D827" s="24"/>
    </row>
    <row r="828" spans="3:4">
      <c r="C828" s="15"/>
      <c r="D828" s="24"/>
    </row>
    <row r="829" spans="3:4">
      <c r="C829" s="15"/>
      <c r="D829" s="24"/>
    </row>
    <row r="830" spans="3:4">
      <c r="C830" s="15"/>
      <c r="D830" s="24"/>
    </row>
    <row r="831" spans="3:4">
      <c r="C831" s="15"/>
      <c r="D831" s="24"/>
    </row>
    <row r="832" spans="3:4">
      <c r="C832" s="15"/>
      <c r="D832" s="24"/>
    </row>
    <row r="833" spans="3:4">
      <c r="C833" s="15"/>
      <c r="D833" s="24"/>
    </row>
    <row r="834" spans="3:4">
      <c r="C834" s="15"/>
      <c r="D834" s="24"/>
    </row>
    <row r="835" spans="3:4">
      <c r="C835" s="15"/>
      <c r="D835" s="24"/>
    </row>
    <row r="836" spans="3:4">
      <c r="C836" s="15"/>
      <c r="D836" s="24"/>
    </row>
    <row r="837" spans="3:4">
      <c r="C837" s="15"/>
      <c r="D837" s="24"/>
    </row>
    <row r="838" spans="3:4">
      <c r="C838" s="15"/>
      <c r="D838" s="24"/>
    </row>
    <row r="839" spans="3:4">
      <c r="C839" s="15"/>
      <c r="D839" s="24"/>
    </row>
    <row r="840" spans="3:4">
      <c r="C840" s="15"/>
      <c r="D840" s="24"/>
    </row>
    <row r="841" spans="3:4">
      <c r="C841" s="15"/>
      <c r="D841" s="24"/>
    </row>
    <row r="842" spans="3:4">
      <c r="C842" s="15"/>
      <c r="D842" s="24"/>
    </row>
    <row r="843" spans="3:4">
      <c r="C843" s="15"/>
      <c r="D843" s="24"/>
    </row>
    <row r="844" spans="3:4">
      <c r="C844" s="15"/>
      <c r="D844" s="24"/>
    </row>
    <row r="845" spans="3:4">
      <c r="C845" s="15"/>
      <c r="D845" s="24"/>
    </row>
    <row r="846" spans="3:4">
      <c r="C846" s="15"/>
      <c r="D846" s="24"/>
    </row>
    <row r="847" spans="3:4">
      <c r="C847" s="15"/>
      <c r="D847" s="24"/>
    </row>
    <row r="848" spans="3:4">
      <c r="C848" s="15"/>
      <c r="D848" s="24"/>
    </row>
    <row r="849" spans="3:4">
      <c r="C849" s="15"/>
      <c r="D849" s="24"/>
    </row>
    <row r="850" spans="3:4">
      <c r="C850" s="15"/>
      <c r="D850" s="24"/>
    </row>
    <row r="851" spans="3:4">
      <c r="C851" s="15"/>
      <c r="D851" s="24"/>
    </row>
    <row r="852" spans="3:4">
      <c r="C852" s="15"/>
      <c r="D852" s="24"/>
    </row>
    <row r="853" spans="3:4">
      <c r="C853" s="15"/>
      <c r="D853" s="24"/>
    </row>
    <row r="854" spans="3:4">
      <c r="C854" s="15"/>
      <c r="D854" s="24"/>
    </row>
    <row r="855" spans="3:4">
      <c r="C855" s="15"/>
      <c r="D855" s="24"/>
    </row>
    <row r="856" spans="3:4">
      <c r="C856" s="15"/>
      <c r="D856" s="24"/>
    </row>
    <row r="857" spans="3:4">
      <c r="C857" s="15"/>
      <c r="D857" s="24"/>
    </row>
    <row r="858" spans="3:4">
      <c r="C858" s="15"/>
      <c r="D858" s="24"/>
    </row>
    <row r="859" spans="3:4">
      <c r="C859" s="15"/>
      <c r="D859" s="24"/>
    </row>
    <row r="860" spans="3:4">
      <c r="C860" s="15"/>
      <c r="D860" s="24"/>
    </row>
    <row r="861" spans="3:4">
      <c r="C861" s="15"/>
      <c r="D861" s="24"/>
    </row>
    <row r="862" spans="3:4">
      <c r="C862" s="15"/>
      <c r="D862" s="24"/>
    </row>
    <row r="863" spans="3:4">
      <c r="C863" s="15"/>
      <c r="D863" s="24"/>
    </row>
    <row r="864" spans="3:4">
      <c r="C864" s="15"/>
      <c r="D864" s="24"/>
    </row>
    <row r="865" spans="3:4">
      <c r="C865" s="15"/>
      <c r="D865" s="24"/>
    </row>
    <row r="866" spans="3:4">
      <c r="C866" s="15"/>
      <c r="D866" s="24"/>
    </row>
    <row r="867" spans="3:4">
      <c r="C867" s="15"/>
      <c r="D867" s="24"/>
    </row>
    <row r="868" spans="3:4">
      <c r="C868" s="15"/>
      <c r="D868" s="24"/>
    </row>
    <row r="869" spans="3:4">
      <c r="C869" s="15"/>
      <c r="D869" s="24"/>
    </row>
    <row r="870" spans="3:4">
      <c r="C870" s="15"/>
      <c r="D870" s="24"/>
    </row>
    <row r="871" spans="3:4">
      <c r="C871" s="15"/>
      <c r="D871" s="24"/>
    </row>
    <row r="872" spans="3:4">
      <c r="C872" s="15"/>
      <c r="D872" s="24"/>
    </row>
    <row r="873" spans="3:4">
      <c r="C873" s="15"/>
      <c r="D873" s="24"/>
    </row>
    <row r="874" spans="3:4">
      <c r="C874" s="15"/>
      <c r="D874" s="24"/>
    </row>
    <row r="875" spans="3:4">
      <c r="C875" s="15"/>
      <c r="D875" s="24"/>
    </row>
    <row r="876" spans="3:4">
      <c r="C876" s="15"/>
      <c r="D876" s="24"/>
    </row>
    <row r="877" spans="3:4">
      <c r="C877" s="15"/>
      <c r="D877" s="24"/>
    </row>
    <row r="878" spans="3:4">
      <c r="C878" s="15"/>
      <c r="D878" s="24"/>
    </row>
    <row r="879" spans="3:4">
      <c r="C879" s="15"/>
      <c r="D879" s="24"/>
    </row>
    <row r="880" spans="3:4">
      <c r="C880" s="15"/>
      <c r="D880" s="24"/>
    </row>
    <row r="881" spans="3:4">
      <c r="C881" s="15"/>
      <c r="D881" s="24"/>
    </row>
    <row r="882" spans="3:4">
      <c r="C882" s="15"/>
      <c r="D882" s="24"/>
    </row>
    <row r="883" spans="3:4">
      <c r="C883" s="15"/>
      <c r="D883" s="24"/>
    </row>
    <row r="884" spans="3:4">
      <c r="C884" s="15"/>
      <c r="D884" s="24"/>
    </row>
    <row r="885" spans="3:4">
      <c r="C885" s="15"/>
      <c r="D885" s="24"/>
    </row>
    <row r="886" spans="3:4">
      <c r="C886" s="15"/>
      <c r="D886" s="24"/>
    </row>
    <row r="887" spans="3:4">
      <c r="C887" s="15"/>
      <c r="D887" s="24"/>
    </row>
    <row r="888" spans="3:4">
      <c r="C888" s="15"/>
      <c r="D888" s="24"/>
    </row>
    <row r="889" spans="3:4">
      <c r="C889" s="15"/>
      <c r="D889" s="24"/>
    </row>
    <row r="890" spans="3:4">
      <c r="C890" s="15"/>
      <c r="D890" s="24"/>
    </row>
    <row r="891" spans="3:4">
      <c r="C891" s="15"/>
      <c r="D891" s="24"/>
    </row>
    <row r="892" spans="3:4">
      <c r="C892" s="15"/>
      <c r="D892" s="24"/>
    </row>
    <row r="893" spans="3:4">
      <c r="C893" s="15"/>
      <c r="D893" s="24"/>
    </row>
    <row r="894" spans="3:4">
      <c r="C894" s="15"/>
      <c r="D894" s="24"/>
    </row>
    <row r="895" spans="3:4">
      <c r="C895" s="15"/>
      <c r="D895" s="24"/>
    </row>
    <row r="896" spans="3:4">
      <c r="C896" s="15"/>
      <c r="D896" s="24"/>
    </row>
    <row r="897" spans="3:4">
      <c r="C897" s="15"/>
      <c r="D897" s="24"/>
    </row>
    <row r="898" spans="3:4">
      <c r="C898" s="15"/>
      <c r="D898" s="24"/>
    </row>
    <row r="899" spans="3:4">
      <c r="C899" s="15"/>
      <c r="D899" s="24"/>
    </row>
    <row r="900" spans="3:4">
      <c r="C900" s="15"/>
      <c r="D900" s="24"/>
    </row>
    <row r="901" spans="3:4">
      <c r="C901" s="15"/>
      <c r="D901" s="24"/>
    </row>
    <row r="902" spans="3:4">
      <c r="C902" s="15"/>
      <c r="D902" s="24"/>
    </row>
    <row r="903" spans="3:4">
      <c r="C903" s="15"/>
      <c r="D903" s="24"/>
    </row>
    <row r="904" spans="3:4">
      <c r="C904" s="15"/>
      <c r="D904" s="24"/>
    </row>
    <row r="905" spans="3:4">
      <c r="C905" s="15"/>
      <c r="D905" s="24"/>
    </row>
    <row r="906" spans="3:4">
      <c r="C906" s="15"/>
      <c r="D906" s="24"/>
    </row>
    <row r="907" spans="3:4">
      <c r="C907" s="15"/>
      <c r="D907" s="24"/>
    </row>
    <row r="908" spans="3:4">
      <c r="C908" s="15"/>
      <c r="D908" s="24"/>
    </row>
    <row r="909" spans="3:4">
      <c r="C909" s="15"/>
      <c r="D909" s="24"/>
    </row>
    <row r="910" spans="3:4">
      <c r="C910" s="15"/>
      <c r="D910" s="24"/>
    </row>
    <row r="911" spans="3:4">
      <c r="C911" s="15"/>
      <c r="D911" s="24"/>
    </row>
    <row r="912" spans="3:4">
      <c r="C912" s="15"/>
      <c r="D912" s="24"/>
    </row>
    <row r="913" spans="3:4">
      <c r="C913" s="15"/>
      <c r="D913" s="24"/>
    </row>
    <row r="914" spans="3:4">
      <c r="C914" s="15"/>
      <c r="D914" s="24"/>
    </row>
    <row r="915" spans="3:4">
      <c r="C915" s="15"/>
      <c r="D915" s="24"/>
    </row>
    <row r="916" spans="3:4">
      <c r="C916" s="15"/>
      <c r="D916" s="24"/>
    </row>
  </sheetData>
  <mergeCells count="31">
    <mergeCell ref="A96:D96"/>
    <mergeCell ref="A1:G1"/>
    <mergeCell ref="B94:C94"/>
    <mergeCell ref="B92:C92"/>
    <mergeCell ref="B93:C93"/>
    <mergeCell ref="B95:C95"/>
    <mergeCell ref="B88:C88"/>
    <mergeCell ref="B89:C89"/>
    <mergeCell ref="B90:C90"/>
    <mergeCell ref="A31:G31"/>
    <mergeCell ref="A3:G3"/>
    <mergeCell ref="A17:G17"/>
    <mergeCell ref="B78:C78"/>
    <mergeCell ref="A59:G59"/>
    <mergeCell ref="A65:G65"/>
    <mergeCell ref="C99:D99"/>
    <mergeCell ref="A9:G9"/>
    <mergeCell ref="A24:G24"/>
    <mergeCell ref="B74:D74"/>
    <mergeCell ref="B82:C82"/>
    <mergeCell ref="B84:C84"/>
    <mergeCell ref="B83:C83"/>
    <mergeCell ref="B81:C81"/>
    <mergeCell ref="B75:C75"/>
    <mergeCell ref="B76:C76"/>
    <mergeCell ref="B91:C91"/>
    <mergeCell ref="B77:C77"/>
    <mergeCell ref="B79:C79"/>
    <mergeCell ref="B80:C80"/>
    <mergeCell ref="B85:C85"/>
    <mergeCell ref="A87:E8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copies="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6:E27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"/>
  <sheetViews>
    <sheetView workbookViewId="0">
      <selection activeCell="F30" sqref="F30"/>
    </sheetView>
  </sheetViews>
  <sheetFormatPr defaultRowHeight="12.75"/>
  <cols>
    <col min="1" max="2" width="9.140625" style="54"/>
    <col min="3" max="3" width="9.140625" style="55"/>
    <col min="4" max="4" width="9.140625" style="25"/>
    <col min="5" max="6" width="9.140625" style="23"/>
    <col min="7" max="7" width="9.140625" style="55"/>
    <col min="8" max="8" width="9.140625" style="59"/>
    <col min="9" max="11" width="9.140625" style="23"/>
    <col min="12" max="19" width="9.140625" style="2"/>
    <col min="20" max="26" width="9.140625" style="3"/>
    <col min="27" max="16384" width="9.140625" style="1"/>
  </cols>
  <sheetData/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8" sqref="E2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ΦΥΛΛΟ9</vt:lpstr>
      <vt:lpstr>ΟΡΙΣΤΙΚΑ ΤΕΛ. Τ.Π. 2018</vt:lpstr>
      <vt:lpstr>ΦΥΛΛΟ1</vt:lpstr>
      <vt:lpstr>ΦΥΛΛΟ 3</vt:lpstr>
      <vt:lpstr>ΦΥΛΛΟ4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giannis</cp:lastModifiedBy>
  <cp:lastPrinted>2017-09-05T09:34:56Z</cp:lastPrinted>
  <dcterms:created xsi:type="dcterms:W3CDTF">2013-07-24T07:57:07Z</dcterms:created>
  <dcterms:modified xsi:type="dcterms:W3CDTF">2017-11-27T08:53:07Z</dcterms:modified>
</cp:coreProperties>
</file>